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lit\dfs$\HOME\מכרזים-צרפ\מכרזים הילה\מכרזים הילה\מכרזים 2023\מכרז פומבי אולטרסאונד כף יד\"/>
    </mc:Choice>
  </mc:AlternateContent>
  <bookViews>
    <workbookView xWindow="0" yWindow="0" windowWidth="9570" windowHeight="5925"/>
  </bookViews>
  <sheets>
    <sheet name="טופס 300.08-4.1.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G47" i="1"/>
  <c r="H47" i="1" s="1"/>
  <c r="G37" i="1"/>
  <c r="H37" i="1" s="1"/>
  <c r="G45" i="1"/>
  <c r="G35" i="1"/>
  <c r="H34" i="1"/>
  <c r="G26" i="1"/>
  <c r="H25" i="1"/>
  <c r="G17" i="1"/>
  <c r="G18" i="1" s="1"/>
  <c r="H18" i="1" s="1"/>
  <c r="H16" i="1"/>
  <c r="G48" i="1" l="1"/>
  <c r="H48" i="1" s="1"/>
  <c r="G46" i="1"/>
  <c r="H46" i="1" s="1"/>
  <c r="G38" i="1"/>
  <c r="H38" i="1" s="1"/>
  <c r="G36" i="1"/>
  <c r="H36" i="1" s="1"/>
  <c r="G28" i="1"/>
  <c r="H28" i="1" s="1"/>
  <c r="G27" i="1"/>
  <c r="G19" i="1"/>
  <c r="H19" i="1" s="1"/>
  <c r="H45" i="1"/>
  <c r="H35" i="1"/>
  <c r="H26" i="1"/>
  <c r="H17" i="1"/>
  <c r="H20" i="1" l="1"/>
  <c r="H49" i="1"/>
  <c r="H39" i="1"/>
  <c r="H27" i="1"/>
  <c r="H29" i="1" l="1"/>
</calcChain>
</file>

<file path=xl/sharedStrings.xml><?xml version="1.0" encoding="utf-8"?>
<sst xmlns="http://schemas.openxmlformats.org/spreadsheetml/2006/main" count="70" uniqueCount="37">
  <si>
    <t>שם  המכרז</t>
  </si>
  <si>
    <t>מספר מכרז</t>
  </si>
  <si>
    <t>תאריך</t>
  </si>
  <si>
    <t xml:space="preserve">שם הספק </t>
  </si>
  <si>
    <t>מוגש ע"י</t>
  </si>
  <si>
    <t>תפקיד</t>
  </si>
  <si>
    <t>מחלקת הנדסה וייעוץ</t>
  </si>
  <si>
    <t>מאשר: ערן פלג</t>
  </si>
  <si>
    <t>חתימה</t>
  </si>
  <si>
    <t>מהדורה מתאריך: 18/05/2020</t>
  </si>
  <si>
    <t xml:space="preserve">נושא </t>
  </si>
  <si>
    <t>טופס מס': 300.08-04.1.2</t>
  </si>
  <si>
    <t xml:space="preserve">רכיבי עלויות לבחירת ההצעה הזוכה </t>
  </si>
  <si>
    <t>שם המערכת</t>
  </si>
  <si>
    <t>דגם</t>
  </si>
  <si>
    <t>מקדם רכש</t>
  </si>
  <si>
    <t>כמות מכשירים</t>
  </si>
  <si>
    <t>סה"כ עלות</t>
  </si>
  <si>
    <t>רשיון שימוש בהתאם לאפיון במידת הצורך, עדכוני תוכנה, לשנה</t>
  </si>
  <si>
    <t>סל 1:</t>
  </si>
  <si>
    <t>סל 2:</t>
  </si>
  <si>
    <t>סל 3:</t>
  </si>
  <si>
    <t>סל 4:</t>
  </si>
  <si>
    <t>מכשיר חכם (טאבלט) עבור מתמר אולטרסאונד בהתאם לסעיף 2.5 למפרט הטכני</t>
  </si>
  <si>
    <t>מחירונים נוספים</t>
  </si>
  <si>
    <t>המחירים בעבור כל האמור להלן לא ישוקללו במסגרת ההשוואה בין ההצעות במסגרת הליך זה. המחירים המוצעים להלן יחייבו את המציע, ככל ויזכה במכרז, במהלך כל תקופת ההתקשרות עימו</t>
  </si>
  <si>
    <t>מחיר לביטוח חלפים (כולל מתמרים) לתקופה של 12 חודשים</t>
  </si>
  <si>
    <t>מחיר לשעת עבודה (כולל נסיעות)</t>
  </si>
  <si>
    <t>שנת אחריות לאחר תום תקופת האחריות (חלפים, מתמרים, עבודה)</t>
  </si>
  <si>
    <t>הערות</t>
  </si>
  <si>
    <t>מחיר עבור טיפולים תקופתיים</t>
  </si>
  <si>
    <t>עלות יחידה אחת בש"ח (לפני מע"מ)</t>
  </si>
  <si>
    <t>סה"כ בש"ח (לפני מע"מ)</t>
  </si>
  <si>
    <t>מכשיר אולטרסאונד כולל מסך ומתמר/ים עבור בדיקות ילדים בהתאם לסעיף 2.3 למפרט הטכני, כולל שנת אחריות מלאה, בהתאם למפרט לאספקה</t>
  </si>
  <si>
    <t>מתמר אולטרסאונד המתחבר למכשיר חכם (טלפון / טאבלט) עבור בדיקות מבוגרים בהתאם לסעיף 2.2 למפרט הטכני, כולל שנת אחריות מלאה, בהתאם למפרט לאספקה</t>
  </si>
  <si>
    <t>מתמר אולטרסאונד המתחבר למכשיר חכם (טלפון / טאבלט) עבור בדיקות ילדים בהתאם לסעיף 2.4 למפרט הטכני, כולל שנת אחריות מלאה, בהתאם למפרט לאספקה</t>
  </si>
  <si>
    <t>מכשיר אולטרסאונד כולל מסך ומתמר/ים עבור בדיקות מבוגרים בהתאם לסעיף 2.1 למפרט הטכני, כולל שנת אחריות מלאה, בהתאם למפרט לאספקה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</si>
</sst>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rgb="FF31849B"/>
      <name val="David"/>
      <family val="2"/>
    </font>
    <font>
      <b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David"/>
      <family val="2"/>
    </font>
    <font>
      <b/>
      <sz val="16"/>
      <color rgb="FF31849B"/>
      <name val="David"/>
      <family val="2"/>
    </font>
    <font>
      <sz val="11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1849B"/>
      </left>
      <right style="thick">
        <color rgb="FF31849B"/>
      </right>
      <top style="thick">
        <color rgb="FF31849B"/>
      </top>
      <bottom style="thick">
        <color rgb="FF31849B"/>
      </bottom>
      <diagonal/>
    </border>
    <border>
      <left style="thick">
        <color rgb="FF31849B"/>
      </left>
      <right/>
      <top style="thick">
        <color rgb="FF31849B"/>
      </top>
      <bottom style="thick">
        <color rgb="FF31849B"/>
      </bottom>
      <diagonal/>
    </border>
    <border>
      <left/>
      <right/>
      <top style="thick">
        <color rgb="FF31849B"/>
      </top>
      <bottom style="thick">
        <color rgb="FF31849B"/>
      </bottom>
      <diagonal/>
    </border>
    <border>
      <left style="thick">
        <color rgb="FF31849B"/>
      </left>
      <right style="thick">
        <color rgb="FF31849B"/>
      </right>
      <top/>
      <bottom style="thick">
        <color rgb="FF31849B"/>
      </bottom>
      <diagonal/>
    </border>
    <border>
      <left style="thick">
        <color rgb="FF31849B"/>
      </left>
      <right/>
      <top/>
      <bottom style="thick">
        <color rgb="FF31849B"/>
      </bottom>
      <diagonal/>
    </border>
    <border>
      <left/>
      <right style="thick">
        <color rgb="FF31849B"/>
      </right>
      <top style="thick">
        <color rgb="FF31849B"/>
      </top>
      <bottom style="thick">
        <color rgb="FF31849B"/>
      </bottom>
      <diagonal/>
    </border>
    <border>
      <left style="medium">
        <color theme="8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25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7" fillId="0" borderId="18" xfId="0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Protection="1"/>
    <xf numFmtId="0" fontId="3" fillId="0" borderId="11" xfId="0" applyFont="1" applyBorder="1" applyAlignment="1" applyProtection="1">
      <alignment horizontal="right" vertical="center" wrapText="1" readingOrder="2"/>
    </xf>
    <xf numFmtId="0" fontId="3" fillId="0" borderId="12" xfId="0" applyFont="1" applyBorder="1" applyAlignment="1" applyProtection="1">
      <alignment horizontal="center" vertical="center" wrapText="1" readingOrder="2"/>
    </xf>
    <xf numFmtId="0" fontId="0" fillId="0" borderId="17" xfId="0" applyBorder="1" applyProtection="1"/>
    <xf numFmtId="0" fontId="3" fillId="0" borderId="14" xfId="0" applyFont="1" applyBorder="1" applyAlignment="1" applyProtection="1">
      <alignment horizontal="right" vertical="center" wrapText="1" readingOrder="2"/>
    </xf>
    <xf numFmtId="0" fontId="3" fillId="0" borderId="15" xfId="0" applyFont="1" applyBorder="1" applyAlignment="1" applyProtection="1">
      <alignment horizontal="right" vertical="center" wrapText="1" readingOrder="2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6" xfId="0" applyBorder="1" applyProtection="1"/>
    <xf numFmtId="0" fontId="2" fillId="0" borderId="0" xfId="0" applyFont="1" applyProtection="1"/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0" xfId="0" applyFont="1" applyFill="1" applyBorder="1" applyAlignment="1" applyProtection="1">
      <alignment horizontal="center" vertical="top" wrapText="1"/>
    </xf>
    <xf numFmtId="0" fontId="4" fillId="0" borderId="25" xfId="0" applyFont="1" applyFill="1" applyBorder="1" applyAlignment="1" applyProtection="1">
      <alignment horizontal="center" wrapText="1"/>
    </xf>
    <xf numFmtId="0" fontId="4" fillId="0" borderId="26" xfId="0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/>
    </xf>
    <xf numFmtId="164" fontId="6" fillId="0" borderId="10" xfId="1" applyNumberFormat="1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164" fontId="6" fillId="0" borderId="30" xfId="1" applyNumberFormat="1" applyFont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 wrapText="1"/>
    </xf>
    <xf numFmtId="0" fontId="1" fillId="0" borderId="2" xfId="0" quotePrefix="1" applyFont="1" applyBorder="1" applyProtection="1">
      <protection locked="0"/>
    </xf>
    <xf numFmtId="0" fontId="5" fillId="0" borderId="9" xfId="0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right" wrapText="1"/>
    </xf>
    <xf numFmtId="0" fontId="5" fillId="0" borderId="9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1" fillId="3" borderId="24" xfId="0" applyFont="1" applyFill="1" applyBorder="1" applyAlignment="1" applyProtection="1">
      <alignment horizontal="right" vertical="center" wrapText="1"/>
    </xf>
    <xf numFmtId="0" fontId="1" fillId="3" borderId="25" xfId="0" applyFont="1" applyFill="1" applyBorder="1" applyAlignment="1" applyProtection="1">
      <alignment horizontal="right" vertical="center" wrapText="1"/>
    </xf>
    <xf numFmtId="0" fontId="1" fillId="3" borderId="24" xfId="0" applyFont="1" applyFill="1" applyBorder="1" applyAlignment="1" applyProtection="1">
      <alignment horizontal="right" vertical="center"/>
    </xf>
    <xf numFmtId="0" fontId="1" fillId="3" borderId="25" xfId="0" applyFont="1" applyFill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 wrapText="1" readingOrder="2"/>
    </xf>
    <xf numFmtId="0" fontId="3" fillId="0" borderId="16" xfId="0" applyFont="1" applyBorder="1" applyAlignment="1" applyProtection="1">
      <alignment horizontal="center" vertical="center" wrapText="1" readingOrder="2"/>
    </xf>
    <xf numFmtId="0" fontId="3" fillId="0" borderId="13" xfId="0" applyFont="1" applyBorder="1" applyAlignment="1" applyProtection="1">
      <alignment horizontal="center" vertical="center" wrapText="1" readingOrder="2"/>
    </xf>
    <xf numFmtId="0" fontId="3" fillId="0" borderId="12" xfId="0" applyFont="1" applyBorder="1" applyAlignment="1" applyProtection="1">
      <alignment horizontal="right" vertical="center" wrapText="1" readingOrder="2"/>
    </xf>
    <xf numFmtId="0" fontId="3" fillId="0" borderId="13" xfId="0" applyFont="1" applyBorder="1" applyAlignment="1" applyProtection="1">
      <alignment horizontal="right" vertical="center" wrapText="1" readingOrder="2"/>
    </xf>
    <xf numFmtId="0" fontId="8" fillId="0" borderId="12" xfId="0" applyFont="1" applyBorder="1" applyAlignment="1" applyProtection="1">
      <alignment horizontal="center" vertical="center" wrapText="1" readingOrder="2"/>
    </xf>
    <xf numFmtId="0" fontId="9" fillId="0" borderId="16" xfId="0" applyFont="1" applyBorder="1" applyAlignment="1" applyProtection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view="pageBreakPreview" topLeftCell="A12" zoomScale="60" zoomScaleNormal="100" workbookViewId="0">
      <selection activeCell="I16" sqref="I15:I16"/>
    </sheetView>
  </sheetViews>
  <sheetFormatPr defaultColWidth="21.375" defaultRowHeight="14.25" x14ac:dyDescent="0.2"/>
  <cols>
    <col min="1" max="1" width="13" style="17" customWidth="1"/>
    <col min="2" max="2" width="25.75" style="17" customWidth="1"/>
    <col min="3" max="3" width="24.625" style="17" customWidth="1"/>
    <col min="4" max="4" width="11.5" style="17" customWidth="1"/>
    <col min="5" max="5" width="20.375" style="17" customWidth="1"/>
    <col min="6" max="6" width="9.875" style="17" bestFit="1" customWidth="1"/>
    <col min="7" max="7" width="12.25" style="17" bestFit="1" customWidth="1"/>
    <col min="8" max="8" width="15.375" style="17" customWidth="1"/>
    <col min="9" max="16384" width="21.375" style="17"/>
  </cols>
  <sheetData>
    <row r="1" spans="1:9" ht="15" thickBot="1" x14ac:dyDescent="0.25"/>
    <row r="2" spans="1:9" ht="24.75" customHeight="1" thickTop="1" thickBot="1" x14ac:dyDescent="0.25">
      <c r="B2" s="18" t="s">
        <v>11</v>
      </c>
      <c r="C2" s="59" t="s">
        <v>6</v>
      </c>
      <c r="D2" s="60"/>
      <c r="E2" s="19"/>
      <c r="F2" s="20"/>
    </row>
    <row r="3" spans="1:9" ht="41.25" customHeight="1" thickTop="1" thickBot="1" x14ac:dyDescent="0.25">
      <c r="B3" s="64" t="s">
        <v>12</v>
      </c>
      <c r="C3" s="65"/>
      <c r="D3" s="59" t="s">
        <v>9</v>
      </c>
      <c r="E3" s="61"/>
      <c r="F3" s="20"/>
    </row>
    <row r="4" spans="1:9" ht="17.25" thickTop="1" thickBot="1" x14ac:dyDescent="0.25">
      <c r="B4" s="21" t="s">
        <v>7</v>
      </c>
      <c r="C4" s="22" t="s">
        <v>8</v>
      </c>
      <c r="D4" s="62" t="s">
        <v>2</v>
      </c>
      <c r="E4" s="63"/>
      <c r="F4" s="20"/>
    </row>
    <row r="5" spans="1:9" ht="15.75" thickTop="1" thickBot="1" x14ac:dyDescent="0.25"/>
    <row r="6" spans="1:9" x14ac:dyDescent="0.2">
      <c r="A6" s="23"/>
      <c r="B6" s="24"/>
      <c r="C6" s="24"/>
      <c r="D6" s="24"/>
      <c r="E6" s="24"/>
      <c r="F6" s="24"/>
      <c r="G6" s="24"/>
      <c r="H6" s="25"/>
    </row>
    <row r="7" spans="1:9" ht="15.75" x14ac:dyDescent="0.25">
      <c r="A7" s="2" t="s">
        <v>13</v>
      </c>
      <c r="B7" s="3"/>
      <c r="C7" s="3"/>
      <c r="D7" s="3"/>
      <c r="E7" s="3"/>
      <c r="F7" s="4"/>
      <c r="G7" s="8"/>
      <c r="H7" s="9"/>
    </row>
    <row r="8" spans="1:9" ht="15" x14ac:dyDescent="0.25">
      <c r="A8" s="7"/>
      <c r="B8" s="8"/>
      <c r="C8" s="8"/>
      <c r="D8" s="8"/>
      <c r="E8" s="8"/>
      <c r="F8" s="8"/>
      <c r="G8" s="8"/>
      <c r="H8" s="9"/>
      <c r="I8" s="29"/>
    </row>
    <row r="9" spans="1:9" ht="15" x14ac:dyDescent="0.25">
      <c r="A9" s="10" t="s">
        <v>3</v>
      </c>
      <c r="B9" s="3"/>
      <c r="C9" s="4"/>
      <c r="D9" s="5" t="s">
        <v>4</v>
      </c>
      <c r="E9" s="3"/>
      <c r="F9" s="4"/>
      <c r="G9" s="5" t="s">
        <v>5</v>
      </c>
      <c r="H9" s="6"/>
    </row>
    <row r="10" spans="1:9" ht="15" x14ac:dyDescent="0.25">
      <c r="A10" s="10"/>
      <c r="B10" s="4"/>
      <c r="C10" s="4"/>
      <c r="D10" s="5"/>
      <c r="E10" s="4"/>
      <c r="F10" s="4"/>
      <c r="G10" s="5"/>
      <c r="H10" s="9"/>
    </row>
    <row r="11" spans="1:9" ht="15" x14ac:dyDescent="0.25">
      <c r="A11" s="10" t="s">
        <v>0</v>
      </c>
      <c r="B11" s="3"/>
      <c r="C11" s="4"/>
      <c r="D11" s="5" t="s">
        <v>1</v>
      </c>
      <c r="E11" s="42"/>
      <c r="F11" s="4"/>
      <c r="G11" s="5" t="s">
        <v>2</v>
      </c>
      <c r="H11" s="6"/>
    </row>
    <row r="12" spans="1:9" x14ac:dyDescent="0.2">
      <c r="A12" s="28"/>
      <c r="B12" s="26"/>
      <c r="C12" s="26"/>
      <c r="D12" s="26"/>
      <c r="E12" s="26"/>
      <c r="F12" s="26"/>
      <c r="G12" s="26"/>
      <c r="H12" s="27"/>
    </row>
    <row r="13" spans="1:9" x14ac:dyDescent="0.2">
      <c r="A13" s="28"/>
      <c r="B13" s="26"/>
      <c r="C13" s="26"/>
      <c r="D13" s="26"/>
      <c r="E13" s="26"/>
      <c r="F13" s="26"/>
      <c r="G13" s="26"/>
      <c r="H13" s="27"/>
    </row>
    <row r="14" spans="1:9" ht="32.25" thickBot="1" x14ac:dyDescent="0.3">
      <c r="A14" s="50" t="s">
        <v>10</v>
      </c>
      <c r="B14" s="51"/>
      <c r="C14" s="51"/>
      <c r="D14" s="30" t="s">
        <v>14</v>
      </c>
      <c r="E14" s="30" t="s">
        <v>31</v>
      </c>
      <c r="F14" s="31" t="s">
        <v>15</v>
      </c>
      <c r="G14" s="31" t="s">
        <v>16</v>
      </c>
      <c r="H14" s="32" t="s">
        <v>32</v>
      </c>
    </row>
    <row r="15" spans="1:9" ht="15.75" x14ac:dyDescent="0.25">
      <c r="A15" s="54" t="s">
        <v>19</v>
      </c>
      <c r="B15" s="55"/>
      <c r="C15" s="55"/>
      <c r="D15" s="11"/>
      <c r="E15" s="11"/>
      <c r="F15" s="33"/>
      <c r="G15" s="33"/>
      <c r="H15" s="34"/>
    </row>
    <row r="16" spans="1:9" ht="31.5" customHeight="1" x14ac:dyDescent="0.25">
      <c r="A16" s="43" t="s">
        <v>36</v>
      </c>
      <c r="B16" s="44"/>
      <c r="C16" s="44"/>
      <c r="D16" s="12"/>
      <c r="E16" s="13"/>
      <c r="F16" s="35">
        <v>1</v>
      </c>
      <c r="G16" s="35">
        <v>80</v>
      </c>
      <c r="H16" s="36">
        <f>F16*E16*G16</f>
        <v>0</v>
      </c>
    </row>
    <row r="17" spans="1:8" ht="15.75" customHeight="1" x14ac:dyDescent="0.25">
      <c r="A17" s="56" t="s">
        <v>26</v>
      </c>
      <c r="B17" s="57"/>
      <c r="C17" s="58"/>
      <c r="D17" s="12"/>
      <c r="E17" s="13"/>
      <c r="F17" s="35">
        <v>2</v>
      </c>
      <c r="G17" s="35">
        <f>G16</f>
        <v>80</v>
      </c>
      <c r="H17" s="36">
        <f>F17*E17*G17</f>
        <v>0</v>
      </c>
    </row>
    <row r="18" spans="1:8" ht="15" x14ac:dyDescent="0.2">
      <c r="A18" s="45" t="s">
        <v>27</v>
      </c>
      <c r="B18" s="46"/>
      <c r="C18" s="46"/>
      <c r="D18" s="15"/>
      <c r="E18" s="16"/>
      <c r="F18" s="37">
        <v>0.5</v>
      </c>
      <c r="G18" s="37">
        <f>G17</f>
        <v>80</v>
      </c>
      <c r="H18" s="36">
        <f>F18*E18*G18</f>
        <v>0</v>
      </c>
    </row>
    <row r="19" spans="1:8" ht="15" x14ac:dyDescent="0.2">
      <c r="A19" s="56" t="s">
        <v>18</v>
      </c>
      <c r="B19" s="57"/>
      <c r="C19" s="58"/>
      <c r="D19" s="1"/>
      <c r="E19" s="13"/>
      <c r="F19" s="35">
        <v>5</v>
      </c>
      <c r="G19" s="35">
        <f t="shared" ref="G19" si="0">G17</f>
        <v>80</v>
      </c>
      <c r="H19" s="36">
        <f t="shared" ref="H19" si="1">F19*E19*G19</f>
        <v>0</v>
      </c>
    </row>
    <row r="20" spans="1:8" ht="16.5" thickBot="1" x14ac:dyDescent="0.3">
      <c r="A20" s="47" t="s">
        <v>17</v>
      </c>
      <c r="B20" s="48"/>
      <c r="C20" s="49"/>
      <c r="D20" s="14"/>
      <c r="E20" s="38"/>
      <c r="F20" s="39"/>
      <c r="G20" s="39"/>
      <c r="H20" s="40">
        <f>SUM(H16:H19)</f>
        <v>0</v>
      </c>
    </row>
    <row r="23" spans="1:8" ht="32.25" thickBot="1" x14ac:dyDescent="0.3">
      <c r="A23" s="50" t="s">
        <v>10</v>
      </c>
      <c r="B23" s="51"/>
      <c r="C23" s="51"/>
      <c r="D23" s="30" t="s">
        <v>14</v>
      </c>
      <c r="E23" s="30" t="s">
        <v>31</v>
      </c>
      <c r="F23" s="31" t="s">
        <v>15</v>
      </c>
      <c r="G23" s="31" t="s">
        <v>16</v>
      </c>
      <c r="H23" s="32" t="s">
        <v>32</v>
      </c>
    </row>
    <row r="24" spans="1:8" ht="15.75" x14ac:dyDescent="0.25">
      <c r="A24" s="54" t="s">
        <v>20</v>
      </c>
      <c r="B24" s="55"/>
      <c r="C24" s="55"/>
      <c r="D24" s="33"/>
      <c r="E24" s="33"/>
      <c r="F24" s="33"/>
      <c r="G24" s="33"/>
      <c r="H24" s="34"/>
    </row>
    <row r="25" spans="1:8" ht="32.25" customHeight="1" x14ac:dyDescent="0.25">
      <c r="A25" s="43" t="s">
        <v>33</v>
      </c>
      <c r="B25" s="44"/>
      <c r="C25" s="44"/>
      <c r="D25" s="12"/>
      <c r="E25" s="13"/>
      <c r="F25" s="35">
        <v>1</v>
      </c>
      <c r="G25" s="35">
        <v>20</v>
      </c>
      <c r="H25" s="36">
        <f>F25*E25*G25</f>
        <v>0</v>
      </c>
    </row>
    <row r="26" spans="1:8" ht="15.75" x14ac:dyDescent="0.25">
      <c r="A26" s="56" t="s">
        <v>26</v>
      </c>
      <c r="B26" s="57"/>
      <c r="C26" s="58"/>
      <c r="D26" s="12"/>
      <c r="E26" s="13"/>
      <c r="F26" s="35">
        <v>2</v>
      </c>
      <c r="G26" s="35">
        <f>G25</f>
        <v>20</v>
      </c>
      <c r="H26" s="36">
        <f>F26*E26*G26</f>
        <v>0</v>
      </c>
    </row>
    <row r="27" spans="1:8" ht="15" x14ac:dyDescent="0.2">
      <c r="A27" s="45" t="s">
        <v>27</v>
      </c>
      <c r="B27" s="46"/>
      <c r="C27" s="46"/>
      <c r="D27" s="15"/>
      <c r="E27" s="13"/>
      <c r="F27" s="37">
        <v>0.5</v>
      </c>
      <c r="G27" s="37">
        <f>G26</f>
        <v>20</v>
      </c>
      <c r="H27" s="36">
        <f>F27*E27*G27</f>
        <v>0</v>
      </c>
    </row>
    <row r="28" spans="1:8" ht="15" x14ac:dyDescent="0.2">
      <c r="A28" s="45" t="s">
        <v>18</v>
      </c>
      <c r="B28" s="46"/>
      <c r="C28" s="46"/>
      <c r="D28" s="1"/>
      <c r="E28" s="13"/>
      <c r="F28" s="35">
        <v>5</v>
      </c>
      <c r="G28" s="35">
        <f t="shared" ref="G28" si="2">G26</f>
        <v>20</v>
      </c>
      <c r="H28" s="36">
        <f t="shared" ref="H28" si="3">F28*E28*G28</f>
        <v>0</v>
      </c>
    </row>
    <row r="29" spans="1:8" ht="16.5" thickBot="1" x14ac:dyDescent="0.3">
      <c r="A29" s="47" t="s">
        <v>17</v>
      </c>
      <c r="B29" s="48"/>
      <c r="C29" s="49"/>
      <c r="D29" s="14"/>
      <c r="E29" s="38"/>
      <c r="F29" s="39"/>
      <c r="G29" s="39"/>
      <c r="H29" s="36">
        <f>SUM(H25:H28)</f>
        <v>0</v>
      </c>
    </row>
    <row r="32" spans="1:8" ht="32.25" thickBot="1" x14ac:dyDescent="0.3">
      <c r="A32" s="50" t="s">
        <v>10</v>
      </c>
      <c r="B32" s="51"/>
      <c r="C32" s="51"/>
      <c r="D32" s="30" t="s">
        <v>14</v>
      </c>
      <c r="E32" s="30" t="s">
        <v>31</v>
      </c>
      <c r="F32" s="31" t="s">
        <v>15</v>
      </c>
      <c r="G32" s="31" t="s">
        <v>16</v>
      </c>
      <c r="H32" s="32" t="s">
        <v>32</v>
      </c>
    </row>
    <row r="33" spans="1:8" ht="15.75" x14ac:dyDescent="0.25">
      <c r="A33" s="54" t="s">
        <v>21</v>
      </c>
      <c r="B33" s="55"/>
      <c r="C33" s="55"/>
      <c r="D33" s="33"/>
      <c r="E33" s="33"/>
      <c r="F33" s="33"/>
      <c r="G33" s="33"/>
      <c r="H33" s="34"/>
    </row>
    <row r="34" spans="1:8" ht="52.5" customHeight="1" x14ac:dyDescent="0.25">
      <c r="A34" s="43" t="s">
        <v>34</v>
      </c>
      <c r="B34" s="44"/>
      <c r="C34" s="44"/>
      <c r="D34" s="12"/>
      <c r="E34" s="13"/>
      <c r="F34" s="35">
        <v>1</v>
      </c>
      <c r="G34" s="35">
        <v>80</v>
      </c>
      <c r="H34" s="36">
        <f>F34*E34*G34</f>
        <v>0</v>
      </c>
    </row>
    <row r="35" spans="1:8" ht="15.75" x14ac:dyDescent="0.25">
      <c r="A35" s="56" t="s">
        <v>26</v>
      </c>
      <c r="B35" s="57"/>
      <c r="C35" s="58"/>
      <c r="D35" s="12"/>
      <c r="E35" s="13"/>
      <c r="F35" s="35">
        <v>2</v>
      </c>
      <c r="G35" s="35">
        <f>G34</f>
        <v>80</v>
      </c>
      <c r="H35" s="36">
        <f>F35*E35*G35</f>
        <v>0</v>
      </c>
    </row>
    <row r="36" spans="1:8" ht="15" x14ac:dyDescent="0.2">
      <c r="A36" s="45" t="s">
        <v>27</v>
      </c>
      <c r="B36" s="46"/>
      <c r="C36" s="46"/>
      <c r="D36" s="15"/>
      <c r="E36" s="13"/>
      <c r="F36" s="37">
        <v>0.5</v>
      </c>
      <c r="G36" s="37">
        <f>G35</f>
        <v>80</v>
      </c>
      <c r="H36" s="36">
        <f>F36*E36*G36</f>
        <v>0</v>
      </c>
    </row>
    <row r="37" spans="1:8" ht="15" x14ac:dyDescent="0.2">
      <c r="A37" s="45" t="s">
        <v>18</v>
      </c>
      <c r="B37" s="46"/>
      <c r="C37" s="46"/>
      <c r="D37" s="1"/>
      <c r="E37" s="13"/>
      <c r="F37" s="35">
        <v>5</v>
      </c>
      <c r="G37" s="35">
        <f>G34</f>
        <v>80</v>
      </c>
      <c r="H37" s="36">
        <f t="shared" ref="H37" si="4">F37*E37*G37</f>
        <v>0</v>
      </c>
    </row>
    <row r="38" spans="1:8" ht="15" x14ac:dyDescent="0.2">
      <c r="A38" s="45" t="s">
        <v>23</v>
      </c>
      <c r="B38" s="46"/>
      <c r="C38" s="46"/>
      <c r="D38" s="1"/>
      <c r="E38" s="13"/>
      <c r="F38" s="35">
        <v>0.5</v>
      </c>
      <c r="G38" s="35">
        <f>G35</f>
        <v>80</v>
      </c>
      <c r="H38" s="36">
        <f t="shared" ref="H38" si="5">F38*E38*G38</f>
        <v>0</v>
      </c>
    </row>
    <row r="39" spans="1:8" ht="16.5" thickBot="1" x14ac:dyDescent="0.3">
      <c r="A39" s="47" t="s">
        <v>17</v>
      </c>
      <c r="B39" s="48"/>
      <c r="C39" s="49"/>
      <c r="D39" s="14"/>
      <c r="E39" s="38"/>
      <c r="F39" s="39"/>
      <c r="G39" s="39"/>
      <c r="H39" s="36">
        <f>SUM(H34:H38)</f>
        <v>0</v>
      </c>
    </row>
    <row r="42" spans="1:8" ht="32.25" thickBot="1" x14ac:dyDescent="0.3">
      <c r="A42" s="50" t="s">
        <v>10</v>
      </c>
      <c r="B42" s="51"/>
      <c r="C42" s="51"/>
      <c r="D42" s="30" t="s">
        <v>14</v>
      </c>
      <c r="E42" s="30" t="s">
        <v>31</v>
      </c>
      <c r="F42" s="31" t="s">
        <v>15</v>
      </c>
      <c r="G42" s="31" t="s">
        <v>16</v>
      </c>
      <c r="H42" s="32" t="s">
        <v>32</v>
      </c>
    </row>
    <row r="43" spans="1:8" ht="15.75" x14ac:dyDescent="0.25">
      <c r="A43" s="54" t="s">
        <v>22</v>
      </c>
      <c r="B43" s="55"/>
      <c r="C43" s="55"/>
      <c r="D43" s="33"/>
      <c r="E43" s="33"/>
      <c r="F43" s="33"/>
      <c r="G43" s="33"/>
      <c r="H43" s="34"/>
    </row>
    <row r="44" spans="1:8" ht="51" customHeight="1" x14ac:dyDescent="0.25">
      <c r="A44" s="43" t="s">
        <v>35</v>
      </c>
      <c r="B44" s="44"/>
      <c r="C44" s="44"/>
      <c r="D44" s="12"/>
      <c r="E44" s="13"/>
      <c r="F44" s="35">
        <v>1</v>
      </c>
      <c r="G44" s="35">
        <v>20</v>
      </c>
      <c r="H44" s="36">
        <f>F44*E44*G44</f>
        <v>0</v>
      </c>
    </row>
    <row r="45" spans="1:8" ht="15.75" x14ac:dyDescent="0.25">
      <c r="A45" s="56" t="s">
        <v>26</v>
      </c>
      <c r="B45" s="57"/>
      <c r="C45" s="58"/>
      <c r="D45" s="12"/>
      <c r="E45" s="13"/>
      <c r="F45" s="35">
        <v>2</v>
      </c>
      <c r="G45" s="35">
        <f>G44</f>
        <v>20</v>
      </c>
      <c r="H45" s="36">
        <f>F45*E45*G45</f>
        <v>0</v>
      </c>
    </row>
    <row r="46" spans="1:8" ht="15" x14ac:dyDescent="0.2">
      <c r="A46" s="45" t="s">
        <v>27</v>
      </c>
      <c r="B46" s="46"/>
      <c r="C46" s="46"/>
      <c r="D46" s="15"/>
      <c r="E46" s="13"/>
      <c r="F46" s="37">
        <v>0.5</v>
      </c>
      <c r="G46" s="37">
        <f>G45</f>
        <v>20</v>
      </c>
      <c r="H46" s="36">
        <f>F46*E46*G46</f>
        <v>0</v>
      </c>
    </row>
    <row r="47" spans="1:8" ht="15" x14ac:dyDescent="0.2">
      <c r="A47" s="45" t="s">
        <v>18</v>
      </c>
      <c r="B47" s="46"/>
      <c r="C47" s="46"/>
      <c r="D47" s="1"/>
      <c r="E47" s="13"/>
      <c r="F47" s="35">
        <v>5</v>
      </c>
      <c r="G47" s="35">
        <f>G44</f>
        <v>20</v>
      </c>
      <c r="H47" s="36">
        <f t="shared" ref="H47:H48" si="6">F47*E47*G47</f>
        <v>0</v>
      </c>
    </row>
    <row r="48" spans="1:8" ht="15" x14ac:dyDescent="0.2">
      <c r="A48" s="45" t="s">
        <v>23</v>
      </c>
      <c r="B48" s="46"/>
      <c r="C48" s="46"/>
      <c r="D48" s="1"/>
      <c r="E48" s="13"/>
      <c r="F48" s="35">
        <v>0.5</v>
      </c>
      <c r="G48" s="35">
        <f>G45</f>
        <v>20</v>
      </c>
      <c r="H48" s="36">
        <f t="shared" si="6"/>
        <v>0</v>
      </c>
    </row>
    <row r="49" spans="1:8" ht="16.5" thickBot="1" x14ac:dyDescent="0.3">
      <c r="A49" s="47" t="s">
        <v>17</v>
      </c>
      <c r="B49" s="48"/>
      <c r="C49" s="49"/>
      <c r="D49" s="14"/>
      <c r="E49" s="38"/>
      <c r="F49" s="39"/>
      <c r="G49" s="39"/>
      <c r="H49" s="36">
        <f>SUM(H44:H48)</f>
        <v>0</v>
      </c>
    </row>
    <row r="53" spans="1:8" ht="32.25" thickBot="1" x14ac:dyDescent="0.3">
      <c r="A53" s="50" t="s">
        <v>24</v>
      </c>
      <c r="B53" s="51"/>
      <c r="C53" s="51"/>
      <c r="D53" s="32" t="s">
        <v>32</v>
      </c>
      <c r="E53" s="41" t="s">
        <v>29</v>
      </c>
    </row>
    <row r="54" spans="1:8" ht="48" customHeight="1" x14ac:dyDescent="0.25">
      <c r="A54" s="52" t="s">
        <v>25</v>
      </c>
      <c r="B54" s="53"/>
      <c r="C54" s="53"/>
      <c r="D54" s="33"/>
      <c r="E54" s="33"/>
    </row>
    <row r="55" spans="1:8" ht="15.75" x14ac:dyDescent="0.25">
      <c r="A55" s="43" t="s">
        <v>28</v>
      </c>
      <c r="B55" s="44"/>
      <c r="C55" s="44"/>
      <c r="D55" s="12"/>
      <c r="E55" s="13"/>
    </row>
    <row r="56" spans="1:8" ht="15" x14ac:dyDescent="0.2">
      <c r="A56" s="45" t="s">
        <v>30</v>
      </c>
      <c r="B56" s="46"/>
      <c r="C56" s="46"/>
      <c r="D56" s="1"/>
      <c r="E56" s="13"/>
    </row>
  </sheetData>
  <sheetProtection algorithmName="SHA-512" hashValue="bSHRgXejcfkECb9W9542HHFPKNXrQoE6esdSlfih4QRkoUACTJm3O7UbXXOvpRM4K4tRmC+21gHT2inCJDMisw==" saltValue="qnjF3bqjlpFKI2BoNTqrlg==" spinCount="100000" sheet="1" formatCells="0" formatColumns="0" formatRows="0"/>
  <mergeCells count="38">
    <mergeCell ref="C2:D2"/>
    <mergeCell ref="D3:E3"/>
    <mergeCell ref="D4:E4"/>
    <mergeCell ref="B3:C3"/>
    <mergeCell ref="A27:C27"/>
    <mergeCell ref="A18:C18"/>
    <mergeCell ref="A23:C23"/>
    <mergeCell ref="A20:C20"/>
    <mergeCell ref="A24:C24"/>
    <mergeCell ref="A14:C14"/>
    <mergeCell ref="A15:C15"/>
    <mergeCell ref="A16:C16"/>
    <mergeCell ref="A17:C17"/>
    <mergeCell ref="A19:C19"/>
    <mergeCell ref="A25:C25"/>
    <mergeCell ref="A26:C26"/>
    <mergeCell ref="A28:C28"/>
    <mergeCell ref="A29:C29"/>
    <mergeCell ref="A32:C32"/>
    <mergeCell ref="A33:C33"/>
    <mergeCell ref="A34:C34"/>
    <mergeCell ref="A35:C35"/>
    <mergeCell ref="A38:C38"/>
    <mergeCell ref="A39:C39"/>
    <mergeCell ref="A36:C36"/>
    <mergeCell ref="A37:C37"/>
    <mergeCell ref="A42:C42"/>
    <mergeCell ref="A43:C43"/>
    <mergeCell ref="A44:C44"/>
    <mergeCell ref="A45:C45"/>
    <mergeCell ref="A48:C48"/>
    <mergeCell ref="A46:C46"/>
    <mergeCell ref="A55:C55"/>
    <mergeCell ref="A56:C56"/>
    <mergeCell ref="A49:C49"/>
    <mergeCell ref="A47:C47"/>
    <mergeCell ref="A53:C53"/>
    <mergeCell ref="A54:C54"/>
  </mergeCells>
  <pageMargins left="0.7" right="0.7" top="0.75" bottom="0.75" header="0.3" footer="0.3"/>
  <pageSetup paperSize="9" scale="87" orientation="landscape" r:id="rId1"/>
  <headerFooter>
    <oddHeader>&amp;L&amp;P/&amp;N&amp;R&amp;"-,מודגש"&amp;14כללית הנדסה רפואית בע"מ</oddHeader>
    <oddFooter>&amp;R&amp;F</oddFooter>
  </headerFooter>
  <rowBreaks count="1" manualBreakCount="1">
    <brk id="2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6A15D7-FA97-4798-8BB8-5F36A05C17BF}"/>
</file>

<file path=customXml/itemProps2.xml><?xml version="1.0" encoding="utf-8"?>
<ds:datastoreItem xmlns:ds="http://schemas.openxmlformats.org/officeDocument/2006/customXml" ds:itemID="{21A2786B-22BF-42F7-B249-BAC2F5F7D216}"/>
</file>

<file path=customXml/itemProps3.xml><?xml version="1.0" encoding="utf-8"?>
<ds:datastoreItem xmlns:ds="http://schemas.openxmlformats.org/officeDocument/2006/customXml" ds:itemID="{442916D1-F498-4FA7-BE23-6909B1B9C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טופס 300.08-4.1.1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דוידוביץ</dc:creator>
  <cp:lastModifiedBy>הילה תקדים</cp:lastModifiedBy>
  <cp:lastPrinted>2023-06-19T06:45:35Z</cp:lastPrinted>
  <dcterms:created xsi:type="dcterms:W3CDTF">2018-07-22T07:26:28Z</dcterms:created>
  <dcterms:modified xsi:type="dcterms:W3CDTF">2023-06-19T06:45:53Z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