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alit\dfs$\Docs\מחלקת רכש ציוד וכללי – בסיס נתונים\אורנה\מכרזים 2022\ערכות ריפוי בעיסוק ואבחון פסיכולוגי\"/>
    </mc:Choice>
  </mc:AlternateContent>
  <bookViews>
    <workbookView xWindow="0" yWindow="0" windowWidth="25200" windowHeight="11310"/>
  </bookViews>
  <sheets>
    <sheet name="הצעת מחי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1" i="1" l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192" i="1" l="1"/>
  <c r="G66" i="1"/>
  <c r="G67" i="1"/>
  <c r="G68" i="1"/>
  <c r="G65" i="1"/>
  <c r="G69" i="1" l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70" i="1" l="1"/>
  <c r="G193" i="1" s="1"/>
</calcChain>
</file>

<file path=xl/sharedStrings.xml><?xml version="1.0" encoding="utf-8"?>
<sst xmlns="http://schemas.openxmlformats.org/spreadsheetml/2006/main" count="389" uniqueCount="202">
  <si>
    <t>מק"ט כללית</t>
  </si>
  <si>
    <t>תיאור הפריט</t>
  </si>
  <si>
    <t>מק"ט ספק</t>
  </si>
  <si>
    <t>הצעת מחיר</t>
  </si>
  <si>
    <t>יחידת מידה</t>
  </si>
  <si>
    <t>BEERY VMI 5TH ED טופס קצר) 25)</t>
  </si>
  <si>
    <t>דפי רישום וציינון (100) WAIS III HEB</t>
  </si>
  <si>
    <t>DTVP-3 COMPLETE KIT</t>
  </si>
  <si>
    <t>WISC-IVHEB דפי רישום (25)</t>
  </si>
  <si>
    <t>TEST OF SENS FUNC IN INFANTS - TSFI</t>
  </si>
  <si>
    <t>שאלוני אכנבך - CBCL הורה</t>
  </si>
  <si>
    <t>BDI-II מדריך למשתמש שאלון דיכאון של בק ע</t>
  </si>
  <si>
    <t>מדריך ABAS-II (כולל נורמות)</t>
  </si>
  <si>
    <t>SIMS טפסי פרופילים</t>
  </si>
  <si>
    <t>PEDIATRIC EVALUATION OF DISABILITY INVEN</t>
  </si>
  <si>
    <t>פרופיל אכנבך CBCL - בנים</t>
  </si>
  <si>
    <t>מערכת להערכת התנהגות מסתגלת גילאי 5-21NE</t>
  </si>
  <si>
    <t>מדריך ADI -R (אנגלית)</t>
  </si>
  <si>
    <t>SENSORY PROFILE 2  - MANUAL רק</t>
  </si>
  <si>
    <t>K-ABC-II COMPLETE KIT</t>
  </si>
  <si>
    <t>חוברת תגובות (25) WAIS III HEB</t>
  </si>
  <si>
    <t>MULLEN SCALES OF EARLY LEARNING COMP</t>
  </si>
  <si>
    <t>WISC-IVHEB חוברת תגובות 2 -פסילה (100)</t>
  </si>
  <si>
    <t>WAIS IIIHEB כרטיס אוצר מילים</t>
  </si>
  <si>
    <t>ערכת ADOS - טפסים בעברית</t>
  </si>
  <si>
    <t>דף הנחיות העברה R-PAS עברית</t>
  </si>
  <si>
    <t>BENDER II CARDS</t>
  </si>
  <si>
    <t>WPPSI-IIIHEB  דפי רישום 2:6-3:11 (100)</t>
  </si>
  <si>
    <t>M-FUN עברית שאלון להורים (25)</t>
  </si>
  <si>
    <t>NEPSY II</t>
  </si>
  <si>
    <t>PEABODY(PDMS 2) KIT</t>
  </si>
  <si>
    <t>מדריך SCQ (אנגלית)</t>
  </si>
  <si>
    <t>WPPSI-IIIHEB חוברת תגובות  (25)</t>
  </si>
  <si>
    <t>שאלוני חיש - בון עכשווי (25) עברית</t>
  </si>
  <si>
    <t>שאלוני אכנבך  YSR בנים / בנות</t>
  </si>
  <si>
    <t>REYE COMPLEX FIGURE TEST - RCFT</t>
  </si>
  <si>
    <t>WAIS IIIHEB מדריך העברה וציינון</t>
  </si>
  <si>
    <t>SCQ שאלון תקשורת חברתית - ערכה מלאה: 25</t>
  </si>
  <si>
    <t>M-FUN עברית דפי רישום 4.0-7.11 (25)</t>
  </si>
  <si>
    <t>(BADS - C) ילדים ערכת אבחון</t>
  </si>
  <si>
    <t>BENDER-GESTALT II COMPLETE KITטפס'' עברי</t>
  </si>
  <si>
    <t>חוברת תגובות (100) WAIS III HEB</t>
  </si>
  <si>
    <t>VINELAND TEST</t>
  </si>
  <si>
    <t>תצפית וקידוד (10) ADOS MODULE 1</t>
  </si>
  <si>
    <t>MMPI-2 25 דפי תשובה</t>
  </si>
  <si>
    <t>שאלוני אכנבך  YSR דיווח עצמי</t>
  </si>
  <si>
    <t>BEHAVIORAL INATTENTION TEST (BIT)</t>
  </si>
  <si>
    <t>TOWER OF LONDON  2ND EDITION- TOL2</t>
  </si>
  <si>
    <t>גרסה עברית ערכת PLS4 HEB</t>
  </si>
  <si>
    <t>BEHAVIORAL ASSESS OF DYSEXEC SYND- BADSN</t>
  </si>
  <si>
    <t>BRIEF פרופיל מורים) 25)</t>
  </si>
  <si>
    <t>שאלון חישבון דיווח עצמי קונרס-3 (25)</t>
  </si>
  <si>
    <t>BENDER II טופס תצפית (25)</t>
  </si>
  <si>
    <t>MMPI-2 שאלון נקבה למילוי ידני</t>
  </si>
  <si>
    <t>עברית (STRUCTURED INVEN OF MALINGER</t>
  </si>
  <si>
    <t>ערכת איבחון למבוגרים DLOTCA  BATTERY</t>
  </si>
  <si>
    <t>WISC-IVHEB</t>
  </si>
  <si>
    <t>M-FUN עברית דפי רישום 2.6-3.11 (25)</t>
  </si>
  <si>
    <t>RIVERMEAD BEHAVIORAL MEMORY 3 ערכת אבחון</t>
  </si>
  <si>
    <t>טפסי העברה (50) MMSE</t>
  </si>
  <si>
    <t>WISC-IVHEB חוברת תגובות 1 - א"ס (100)</t>
  </si>
  <si>
    <t>ROBERTS APPERCEPTION TEST FOR CHILDRENNE</t>
  </si>
  <si>
    <t>ערכת ה- BRIEF A לתפקודים ניהוליים ערכה מ</t>
  </si>
  <si>
    <t>SIMS טפסי שאלון</t>
  </si>
  <si>
    <t>BRIEF-P פרופיל הורים) 25)</t>
  </si>
  <si>
    <t>WPPSI-IIIHEB דפי רישום  4:0-7:3 (100)</t>
  </si>
  <si>
    <t>תצפית וקידוד (10) ADOS MODULE 3</t>
  </si>
  <si>
    <t>פרופיל אכנבך CBCL - בנות</t>
  </si>
  <si>
    <t>מבחן CAT-H עברית</t>
  </si>
  <si>
    <t>AHA</t>
  </si>
  <si>
    <t>דפי רישום וציינון (25) WAIS III HEB</t>
  </si>
  <si>
    <t>CHILDHOOD AUTISM RATING SCALE 2ND ED</t>
  </si>
  <si>
    <t>RORSCHACH STRUCTURAL SUMMARY BLANKS</t>
  </si>
  <si>
    <t>מבחן CAT-A עברית</t>
  </si>
  <si>
    <t>M-FUN עברית חוברת עבודה 4.0-7.11 (25)</t>
  </si>
  <si>
    <t>ערכה  עברית  BRIEF</t>
  </si>
  <si>
    <t>שאלון חישבון דיווח הורה קונרס-3 (25</t>
  </si>
  <si>
    <t>פרופיל אכנבך TRF - בנות</t>
  </si>
  <si>
    <t>BEERY VMI 5TH ED  טופס תפיסתי) 25)</t>
  </si>
  <si>
    <t>WAIS III עברית</t>
  </si>
  <si>
    <t>ערכת אבחון שאלון משיב חישבון BRIEF-A</t>
  </si>
  <si>
    <t>BRIEF פרופיל הורים) 25)</t>
  </si>
  <si>
    <t>CTT טפסים</t>
  </si>
  <si>
    <t>M-FUN עברית שאלון למורים (25)</t>
  </si>
  <si>
    <t>ערכה אכנבך גילאי בית ספר</t>
  </si>
  <si>
    <t>DSM-V SOFTCOVER</t>
  </si>
  <si>
    <t>ערכה BEERY  DEV TST OF VIS MOT INT</t>
  </si>
  <si>
    <t>WISC-IVHEB חוברת תגובות 1 - א"ס (25)</t>
  </si>
  <si>
    <t>TEST OF EVERYDAY ATTENTION -TEA</t>
  </si>
  <si>
    <t>TEST OF MEMORY MALINGERING KIT -TOMM</t>
  </si>
  <si>
    <t>תצפית וקידוד (10) ADOS MODULE 2</t>
  </si>
  <si>
    <t>ערכת אבחון שאלון דיווח עצמי חישבון BRIEF</t>
  </si>
  <si>
    <t>BRIEF-P פרופיל הורה/גננת(25)</t>
  </si>
  <si>
    <t>WPPSI-IIIHEB  דפי רישום 2:6-3:11 (25)</t>
  </si>
  <si>
    <t>פעילו"ז</t>
  </si>
  <si>
    <t>GILLIAM AUTISM RATING SCALE ( GARS 3) ער</t>
  </si>
  <si>
    <t>BRUININKS - OSTER TEST 2ND ED - BOT-2</t>
  </si>
  <si>
    <t>M-FUN עברית חוברת עבודה 2.6-3.11 (25)</t>
  </si>
  <si>
    <t>RORSCHACH MINIATURE LNKBLOTS IN COLOR. L</t>
  </si>
  <si>
    <t>ערכה  PCL-R:2 עברית</t>
  </si>
  <si>
    <t>מבחן כצנברגר</t>
  </si>
  <si>
    <t>BROWN - ADD  שאלון קשב וריכוז למבוגרים ו</t>
  </si>
  <si>
    <t>WMS III-UK</t>
  </si>
  <si>
    <t>MOVEMENT ASSESS BATT CHILD 2ND ED</t>
  </si>
  <si>
    <t>WISC-IVHEB חוברת תגובות 2 -פסילה (25)</t>
  </si>
  <si>
    <t>מדריך למשתמש קונרס 3 קצר</t>
  </si>
  <si>
    <t>מדריך למשתמש BROWN מבוגרים / מתבגרים</t>
  </si>
  <si>
    <t>WISC-IVHEB דפי רישום (100)</t>
  </si>
  <si>
    <t>תצפית וקידוד (10) ADOS MODULE 4</t>
  </si>
  <si>
    <t>TSI-2 A ערכת אבחון הסיפטומיים המיניים</t>
  </si>
  <si>
    <t>ערכה עברית BRIEF-P</t>
  </si>
  <si>
    <t>WPPSI-IIIHEB דפי רישום  4:0-7:3 (25)</t>
  </si>
  <si>
    <t>פרופיל אכנבך TRF - בנים</t>
  </si>
  <si>
    <t>BEERY VMI 5TH ED טופס ארוך (25)</t>
  </si>
  <si>
    <t>BENDER II טופס מוטורי (25)</t>
  </si>
  <si>
    <t>PEGS</t>
  </si>
  <si>
    <t>MMPI-2 שאלון זכר למילוי ידני</t>
  </si>
  <si>
    <t>BAYLEY SCALES OF INFANT DEVELOPMENT</t>
  </si>
  <si>
    <t>ערכת קוגניסטאט עברית</t>
  </si>
  <si>
    <t>ערכת אבחון פרופיל משיב חישבון BRIEF-A</t>
  </si>
  <si>
    <t>שאלון חישבון דיווח מורה קונרס-3 (25)</t>
  </si>
  <si>
    <t>WPPSI-IIIHEB חוברת תגובות  (100)</t>
  </si>
  <si>
    <t>BRIEF שאלון  הורים  (25)</t>
  </si>
  <si>
    <t>BATTELLE DEVELOPMENTAL INVENTORY (BDI)/ש</t>
  </si>
  <si>
    <t>BEERY VMI 5TH ED טופס מוטורי (25)</t>
  </si>
  <si>
    <t>COLOR TRAILS TEST - CTT</t>
  </si>
  <si>
    <t>ערכת אבחון פרופיל דיווח עצמי BRIEF-A</t>
  </si>
  <si>
    <t>פסיכופתול + אישיות MMP12 העברי</t>
  </si>
  <si>
    <t>ערכה מלאה עברית M-FUN</t>
  </si>
  <si>
    <t>LAP-3(TM) KIT</t>
  </si>
  <si>
    <t>THE MINNESOTA DEXTERITY TEST</t>
  </si>
  <si>
    <t>BOX &amp; BLOCKS</t>
  </si>
  <si>
    <t>DO-EAT</t>
  </si>
  <si>
    <t>TVPS-R</t>
  </si>
  <si>
    <t>ערכת אבחון למבוגרים DLOTCA</t>
  </si>
  <si>
    <t>O CONNOR TEST  (אצבעות)</t>
  </si>
  <si>
    <t>O CONNOR TEST  (פינצטות)</t>
  </si>
  <si>
    <t>TEST OF PLAYFULNESS (TOP)/ BUNDY</t>
  </si>
  <si>
    <t>PURDUE PEGBOARD</t>
  </si>
  <si>
    <t>SYMBOLIC PLAY TEST / HOWE AND COSTELLONE</t>
  </si>
  <si>
    <t>ABAS-II</t>
  </si>
  <si>
    <t>מבחן RORSCHACH</t>
  </si>
  <si>
    <t>PRIMER FOR RORSCHACH INTERPRETATION</t>
  </si>
  <si>
    <t>RIAP-5</t>
  </si>
  <si>
    <t>CONNERS RATING SCALES-R CRS-R)ער' קונגר</t>
  </si>
  <si>
    <t>RORSCHACH PERFORMANCE ASSESSMENT SYSTEMN</t>
  </si>
  <si>
    <t>THEMATIC APPERCEPTION TEST/TAT מבחן</t>
  </si>
  <si>
    <t>FOUNDATIONSOF BEHARIORAL SOCIAL AND CLIN</t>
  </si>
  <si>
    <t>ESSENTIALS OF WISC IV ASSESSMENT</t>
  </si>
  <si>
    <t>EARLY LEARNING ACCOMPLISHMENT</t>
  </si>
  <si>
    <t>PSYCHDYNAMIC DIAGNOSTIC MANUAL SECOND ED</t>
  </si>
  <si>
    <t>ESSENTIALS OF MMPI-2 ASSESSMENT</t>
  </si>
  <si>
    <t>ESSENTIALS OF RORSCHACH ASSESSMENT</t>
  </si>
  <si>
    <t>INTEGRATING THE RORSCHACH AND THE MMPI</t>
  </si>
  <si>
    <t>A RORSCHACH WORKBOOK FOR THE COMPREHENSI</t>
  </si>
  <si>
    <t>PRINCIPLES OF RORSCHACH INTERPRETATION 2</t>
  </si>
  <si>
    <t>ערכת אבחון TSI-2 דפי תשובה חישבון</t>
  </si>
  <si>
    <t>ערכת אבחון TSI-2 פרופיל</t>
  </si>
  <si>
    <t>ערכת אבחון TSI 2 A  דפי תשובה חישבון</t>
  </si>
  <si>
    <t>ערכת אבחון TSI 2 A פרופיל</t>
  </si>
  <si>
    <t>SENSORY PROFILE COMPLETE KIT &amp; SUPPL</t>
  </si>
  <si>
    <t>ESSENTIALS/WISC ASSESSMENTערכת אבחון</t>
  </si>
  <si>
    <t>PRINCIPLES/RORSCHACH INTERPRETATION ערכת</t>
  </si>
  <si>
    <t>ALLEN COGNITIVE LEVEL TEST-ACL כלי אבחון</t>
  </si>
  <si>
    <t>NINE HOLE PEG</t>
  </si>
  <si>
    <t>FUNCTIONAL DEXTERITY TEST - FDT</t>
  </si>
  <si>
    <t>HAND DEXTERITY TOOL TEST</t>
  </si>
  <si>
    <t>MVTP-4 MOTOR-FREE VISUAL PERCEPTION</t>
  </si>
  <si>
    <t>MVPT-4 ארבע</t>
  </si>
  <si>
    <t>כמות שנתית משוערת ומוערכת</t>
  </si>
  <si>
    <t>מחיר בש"ח ליחידה, לא כולל מע"מ</t>
  </si>
  <si>
    <t>סך הכול, בש"ח לא כולל מע"מ</t>
  </si>
  <si>
    <t>ערכת אבחון התפתחותית GRIFFITHS סולמות גר</t>
  </si>
  <si>
    <t>צבעוני CAT - A ערכה מלאה: לוחות תמונות</t>
  </si>
  <si>
    <t>STANFORD-BINET INTELLIGENCE SCALES</t>
  </si>
  <si>
    <t>ערכת אבחון כצנברג - הערכת שפה 6-9</t>
  </si>
  <si>
    <t>ערכת אבחון וודקוק גונסון 3</t>
  </si>
  <si>
    <t>CAPUTE SCALES COMPLETE SYSTEM CAT/CLAMS</t>
  </si>
  <si>
    <t>מבחן גורלינק לסינון השפה</t>
  </si>
  <si>
    <t>ערכת התנהגות מסתגלת גילאי 1 ABAS-II-ARB</t>
  </si>
  <si>
    <t>ערכת התנהגות מסתגלת גילאי 5 ABAS-II-ARB</t>
  </si>
  <si>
    <t>TSI- 2 ערכת אבחון שאלון אבחון טראומה</t>
  </si>
  <si>
    <t>שאלוני אכנבך - TRF - מורה</t>
  </si>
  <si>
    <t xml:space="preserve">מכרז 90-00/22 לאספקת ערכות ריפוי בעיסוק וערכות אבחון פסיכולוגי למוסדות שירותי בריאות כללית </t>
  </si>
  <si>
    <t>EA</t>
  </si>
  <si>
    <t>AIMS-ALBERTA INFANTS MOTOR ספר</t>
  </si>
  <si>
    <t>AIMS-ALBERTA INFANTS MOTOR דפי ערכה</t>
  </si>
  <si>
    <t xml:space="preserve"> </t>
  </si>
  <si>
    <t>ערכות ריפוי בעיסוק</t>
  </si>
  <si>
    <t>ערכות אבחון פסיכולוגי + ספרות מקצועית</t>
  </si>
  <si>
    <t>תצפית וקידוד (10) ADOS TODDLER</t>
  </si>
  <si>
    <t>פרופיל שאלון הורה לגיל 3-14 (25)</t>
  </si>
  <si>
    <t>פרופיל שאלון הורה לתינוק עד 6 חודשים (25)</t>
  </si>
  <si>
    <t>סה"כ סל ערכות ריפוי בעיסוק</t>
  </si>
  <si>
    <t>סה"כ סל ערכות אבחון פסיכולוגי + ספרות מקצועית</t>
  </si>
  <si>
    <t>פרופיל שאלון הורה לפעוט 7-35 חודשים (25)</t>
  </si>
  <si>
    <t>פרופיל שאלון מורה לגיל 3-14 (25)</t>
  </si>
  <si>
    <t xml:space="preserve">מבחן היגוי (שטיינר/ פנינה יקיר ודפנה רוזין/אביבית בן דויד) </t>
  </si>
  <si>
    <t>מבחן מעש"ה (אניטה רום, לסלי מורג, שרון פלג)</t>
  </si>
  <si>
    <t xml:space="preserve">Primary Care Medicine 8Th edition  ספרי גורול לרפואת משפחה </t>
  </si>
  <si>
    <t>BAYLEY 4</t>
  </si>
  <si>
    <t>סה"כ עלות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</si>
</sst>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1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color indexed="8"/>
      <name val="David"/>
      <family val="2"/>
      <charset val="177"/>
    </font>
    <font>
      <sz val="11"/>
      <color indexed="8"/>
      <name val="David"/>
      <family val="2"/>
      <charset val="177"/>
    </font>
    <font>
      <sz val="10"/>
      <color rgb="FF000000"/>
      <name val="Arial"/>
      <family val="2"/>
      <scheme val="minor"/>
    </font>
    <font>
      <sz val="10"/>
      <color indexed="8"/>
      <name val="Arial"/>
      <family val="2"/>
      <scheme val="minor"/>
    </font>
    <font>
      <sz val="10"/>
      <name val="Arial"/>
      <family val="2"/>
      <scheme val="minor"/>
    </font>
    <font>
      <sz val="11"/>
      <name val="David"/>
      <family val="2"/>
    </font>
    <font>
      <sz val="10"/>
      <color indexed="8"/>
      <name val="Arial"/>
      <family val="2"/>
    </font>
    <font>
      <sz val="11"/>
      <color indexed="8"/>
      <name val="David"/>
      <family val="2"/>
    </font>
    <font>
      <sz val="11"/>
      <color theme="1"/>
      <name val="David"/>
      <family val="2"/>
    </font>
    <font>
      <b/>
      <sz val="11"/>
      <name val="David"/>
      <family val="2"/>
      <charset val="177"/>
    </font>
    <font>
      <b/>
      <sz val="11"/>
      <color theme="1"/>
      <name val="David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105">
    <xf numFmtId="0" fontId="0" fillId="0" borderId="0" xfId="0"/>
    <xf numFmtId="0" fontId="0" fillId="0" borderId="2" xfId="0" applyBorder="1"/>
    <xf numFmtId="0" fontId="0" fillId="0" borderId="0" xfId="0" applyAlignment="1">
      <alignment horizontal="right"/>
    </xf>
    <xf numFmtId="0" fontId="7" fillId="0" borderId="2" xfId="0" applyFont="1" applyBorder="1" applyAlignment="1">
      <alignment horizontal="center" vertical="center" wrapText="1" readingOrder="2"/>
    </xf>
    <xf numFmtId="0" fontId="9" fillId="0" borderId="2" xfId="2" applyFont="1" applyBorder="1" applyAlignment="1">
      <alignment horizontal="right"/>
    </xf>
    <xf numFmtId="0" fontId="0" fillId="0" borderId="0" xfId="0" applyAlignment="1">
      <alignment horizontal="center"/>
    </xf>
    <xf numFmtId="0" fontId="7" fillId="0" borderId="2" xfId="1" applyNumberFormat="1" applyFont="1" applyBorder="1" applyAlignment="1">
      <alignment horizontal="center" vertical="center" wrapText="1" readingOrder="2"/>
    </xf>
    <xf numFmtId="0" fontId="7" fillId="0" borderId="2" xfId="1" applyNumberFormat="1" applyFont="1" applyFill="1" applyBorder="1" applyAlignment="1">
      <alignment horizontal="center" vertical="center" wrapText="1" readingOrder="2"/>
    </xf>
    <xf numFmtId="0" fontId="12" fillId="0" borderId="2" xfId="0" applyFont="1" applyBorder="1" applyAlignment="1">
      <alignment horizontal="right"/>
    </xf>
    <xf numFmtId="49" fontId="11" fillId="0" borderId="2" xfId="2" applyNumberFormat="1" applyFont="1" applyFill="1" applyBorder="1" applyAlignment="1">
      <alignment horizontal="right"/>
    </xf>
    <xf numFmtId="0" fontId="9" fillId="0" borderId="3" xfId="2" applyFont="1" applyBorder="1" applyAlignment="1">
      <alignment horizontal="right"/>
    </xf>
    <xf numFmtId="2" fontId="7" fillId="2" borderId="2" xfId="0" applyNumberFormat="1" applyFont="1" applyFill="1" applyBorder="1" applyAlignment="1" applyProtection="1">
      <alignment vertical="center" wrapText="1" readingOrder="2"/>
      <protection locked="0"/>
    </xf>
    <xf numFmtId="43" fontId="5" fillId="0" borderId="2" xfId="0" applyNumberFormat="1" applyFont="1" applyBorder="1" applyAlignment="1">
      <alignment horizontal="center" vertical="top" wrapText="1" readingOrder="2"/>
    </xf>
    <xf numFmtId="1" fontId="4" fillId="2" borderId="2" xfId="0" applyNumberFormat="1" applyFont="1" applyFill="1" applyBorder="1" applyAlignment="1" applyProtection="1">
      <alignment vertical="center" wrapText="1" readingOrder="2"/>
      <protection locked="0"/>
    </xf>
    <xf numFmtId="0" fontId="8" fillId="0" borderId="2" xfId="1" applyNumberFormat="1" applyFont="1" applyBorder="1" applyAlignment="1">
      <alignment horizontal="center" vertical="center" wrapText="1" readingOrder="2"/>
    </xf>
    <xf numFmtId="2" fontId="8" fillId="2" borderId="2" xfId="0" applyNumberFormat="1" applyFont="1" applyFill="1" applyBorder="1" applyAlignment="1" applyProtection="1">
      <alignment vertical="center" wrapText="1" readingOrder="2"/>
      <protection locked="0"/>
    </xf>
    <xf numFmtId="1" fontId="13" fillId="2" borderId="2" xfId="0" applyNumberFormat="1" applyFont="1" applyFill="1" applyBorder="1" applyAlignment="1" applyProtection="1">
      <alignment vertical="center" wrapText="1" readingOrder="2"/>
      <protection locked="0"/>
    </xf>
    <xf numFmtId="49" fontId="11" fillId="0" borderId="2" xfId="2" applyNumberFormat="1" applyFont="1" applyBorder="1" applyAlignment="1">
      <alignment horizontal="right"/>
    </xf>
    <xf numFmtId="0" fontId="7" fillId="0" borderId="2" xfId="0" applyFont="1" applyFill="1" applyBorder="1" applyAlignment="1">
      <alignment horizontal="center" vertical="center" wrapText="1" readingOrder="2"/>
    </xf>
    <xf numFmtId="43" fontId="5" fillId="0" borderId="2" xfId="0" applyNumberFormat="1" applyFont="1" applyFill="1" applyBorder="1" applyAlignment="1">
      <alignment horizontal="center" vertical="top" wrapText="1" readingOrder="2"/>
    </xf>
    <xf numFmtId="0" fontId="12" fillId="0" borderId="2" xfId="0" applyFont="1" applyFill="1" applyBorder="1"/>
    <xf numFmtId="0" fontId="8" fillId="0" borderId="6" xfId="2" applyNumberFormat="1" applyBorder="1" applyAlignment="1">
      <alignment horizontal="right"/>
    </xf>
    <xf numFmtId="0" fontId="8" fillId="0" borderId="6" xfId="0" applyNumberFormat="1" applyFont="1" applyBorder="1" applyAlignment="1">
      <alignment horizontal="right" vertical="center" readingOrder="1"/>
    </xf>
    <xf numFmtId="0" fontId="6" fillId="0" borderId="6" xfId="0" applyNumberFormat="1" applyFont="1" applyBorder="1" applyAlignment="1">
      <alignment horizontal="right" vertical="center" readingOrder="1"/>
    </xf>
    <xf numFmtId="0" fontId="8" fillId="0" borderId="6" xfId="2" applyNumberFormat="1" applyFill="1" applyBorder="1" applyAlignment="1">
      <alignment horizontal="right"/>
    </xf>
    <xf numFmtId="0" fontId="10" fillId="0" borderId="6" xfId="2" applyNumberFormat="1" applyFont="1" applyBorder="1" applyAlignment="1">
      <alignment horizontal="right"/>
    </xf>
    <xf numFmtId="0" fontId="8" fillId="0" borderId="8" xfId="2" applyNumberFormat="1" applyBorder="1" applyAlignment="1">
      <alignment horizontal="right"/>
    </xf>
    <xf numFmtId="0" fontId="6" fillId="0" borderId="8" xfId="0" applyNumberFormat="1" applyFont="1" applyBorder="1" applyAlignment="1">
      <alignment horizontal="right" vertical="center" readingOrder="1"/>
    </xf>
    <xf numFmtId="0" fontId="8" fillId="0" borderId="12" xfId="2" applyNumberFormat="1" applyBorder="1" applyAlignment="1">
      <alignment horizontal="right"/>
    </xf>
    <xf numFmtId="0" fontId="6" fillId="0" borderId="12" xfId="0" applyNumberFormat="1" applyFont="1" applyBorder="1" applyAlignment="1">
      <alignment horizontal="right" vertical="center" readingOrder="1"/>
    </xf>
    <xf numFmtId="0" fontId="10" fillId="0" borderId="12" xfId="2" applyNumberFormat="1" applyFont="1" applyFill="1" applyBorder="1" applyAlignment="1">
      <alignment horizontal="right"/>
    </xf>
    <xf numFmtId="0" fontId="10" fillId="0" borderId="12" xfId="2" applyNumberFormat="1" applyFont="1" applyBorder="1" applyAlignment="1">
      <alignment horizontal="right"/>
    </xf>
    <xf numFmtId="0" fontId="10" fillId="0" borderId="7" xfId="2" applyNumberFormat="1" applyFont="1" applyFill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6" fillId="0" borderId="6" xfId="0" applyNumberFormat="1" applyFont="1" applyFill="1" applyBorder="1" applyAlignment="1">
      <alignment horizontal="right" vertical="center" readingOrder="1"/>
    </xf>
    <xf numFmtId="0" fontId="10" fillId="0" borderId="6" xfId="2" applyNumberFormat="1" applyFont="1" applyFill="1" applyBorder="1" applyAlignment="1">
      <alignment horizontal="right"/>
    </xf>
    <xf numFmtId="0" fontId="10" fillId="0" borderId="6" xfId="0" applyNumberFormat="1" applyFont="1" applyFill="1" applyBorder="1" applyAlignment="1" applyProtection="1">
      <alignment horizontal="right"/>
    </xf>
    <xf numFmtId="0" fontId="9" fillId="0" borderId="2" xfId="2" applyFont="1" applyFill="1" applyBorder="1" applyAlignment="1">
      <alignment horizontal="right"/>
    </xf>
    <xf numFmtId="0" fontId="8" fillId="0" borderId="8" xfId="2" applyNumberFormat="1" applyFill="1" applyBorder="1" applyAlignment="1">
      <alignment horizontal="right"/>
    </xf>
    <xf numFmtId="0" fontId="9" fillId="0" borderId="3" xfId="2" applyFont="1" applyFill="1" applyBorder="1" applyAlignment="1">
      <alignment horizontal="right"/>
    </xf>
    <xf numFmtId="0" fontId="10" fillId="0" borderId="8" xfId="2" applyNumberFormat="1" applyFont="1" applyFill="1" applyBorder="1" applyAlignment="1">
      <alignment horizontal="right"/>
    </xf>
    <xf numFmtId="0" fontId="8" fillId="0" borderId="9" xfId="2" applyNumberFormat="1" applyFill="1" applyBorder="1" applyAlignment="1">
      <alignment horizontal="right"/>
    </xf>
    <xf numFmtId="0" fontId="9" fillId="0" borderId="4" xfId="2" applyFont="1" applyFill="1" applyBorder="1" applyAlignment="1">
      <alignment horizontal="right"/>
    </xf>
    <xf numFmtId="0" fontId="10" fillId="0" borderId="6" xfId="0" applyNumberFormat="1" applyFont="1" applyFill="1" applyBorder="1" applyAlignment="1" applyProtection="1"/>
    <xf numFmtId="0" fontId="6" fillId="0" borderId="10" xfId="0" applyNumberFormat="1" applyFont="1" applyFill="1" applyBorder="1" applyAlignment="1">
      <alignment horizontal="right" vertical="center" readingOrder="1"/>
    </xf>
    <xf numFmtId="0" fontId="6" fillId="0" borderId="11" xfId="0" applyNumberFormat="1" applyFont="1" applyFill="1" applyBorder="1" applyAlignment="1">
      <alignment horizontal="right" vertical="center" readingOrder="1"/>
    </xf>
    <xf numFmtId="0" fontId="9" fillId="0" borderId="5" xfId="2" applyFont="1" applyFill="1" applyBorder="1" applyAlignment="1">
      <alignment horizontal="right"/>
    </xf>
    <xf numFmtId="0" fontId="10" fillId="0" borderId="15" xfId="0" applyNumberFormat="1" applyFont="1" applyFill="1" applyBorder="1" applyAlignment="1" applyProtection="1">
      <alignment horizontal="right"/>
    </xf>
    <xf numFmtId="0" fontId="8" fillId="0" borderId="16" xfId="2" applyNumberFormat="1" applyBorder="1" applyAlignment="1">
      <alignment horizontal="right"/>
    </xf>
    <xf numFmtId="49" fontId="11" fillId="0" borderId="5" xfId="2" applyNumberFormat="1" applyFont="1" applyBorder="1" applyAlignment="1">
      <alignment horizontal="right"/>
    </xf>
    <xf numFmtId="0" fontId="7" fillId="0" borderId="5" xfId="1" applyNumberFormat="1" applyFont="1" applyBorder="1" applyAlignment="1">
      <alignment horizontal="center" vertical="center" wrapText="1" readingOrder="2"/>
    </xf>
    <xf numFmtId="0" fontId="7" fillId="0" borderId="5" xfId="0" applyFont="1" applyBorder="1" applyAlignment="1">
      <alignment horizontal="center" vertical="center" wrapText="1" readingOrder="2"/>
    </xf>
    <xf numFmtId="2" fontId="7" fillId="2" borderId="5" xfId="0" applyNumberFormat="1" applyFont="1" applyFill="1" applyBorder="1" applyAlignment="1" applyProtection="1">
      <alignment vertical="center" wrapText="1" readingOrder="2"/>
      <protection locked="0"/>
    </xf>
    <xf numFmtId="43" fontId="5" fillId="0" borderId="5" xfId="0" applyNumberFormat="1" applyFont="1" applyBorder="1" applyAlignment="1">
      <alignment horizontal="center" vertical="top" wrapText="1" readingOrder="2"/>
    </xf>
    <xf numFmtId="1" fontId="4" fillId="2" borderId="5" xfId="0" applyNumberFormat="1" applyFont="1" applyFill="1" applyBorder="1" applyAlignment="1" applyProtection="1">
      <alignment vertical="center" wrapText="1" readingOrder="2"/>
      <protection locked="0"/>
    </xf>
    <xf numFmtId="0" fontId="6" fillId="0" borderId="1" xfId="0" applyNumberFormat="1" applyFont="1" applyBorder="1" applyAlignment="1">
      <alignment horizontal="right" vertical="center" readingOrder="1"/>
    </xf>
    <xf numFmtId="0" fontId="12" fillId="0" borderId="14" xfId="0" applyFont="1" applyBorder="1" applyAlignment="1">
      <alignment horizontal="right"/>
    </xf>
    <xf numFmtId="0" fontId="7" fillId="0" borderId="14" xfId="1" applyNumberFormat="1" applyFont="1" applyBorder="1" applyAlignment="1">
      <alignment horizontal="center" vertical="center" wrapText="1" readingOrder="2"/>
    </xf>
    <xf numFmtId="0" fontId="7" fillId="0" borderId="14" xfId="0" applyFont="1" applyBorder="1" applyAlignment="1">
      <alignment horizontal="center" vertical="center" wrapText="1" readingOrder="2"/>
    </xf>
    <xf numFmtId="2" fontId="7" fillId="2" borderId="14" xfId="0" applyNumberFormat="1" applyFont="1" applyFill="1" applyBorder="1" applyAlignment="1" applyProtection="1">
      <alignment vertical="center" wrapText="1" readingOrder="2"/>
      <protection locked="0"/>
    </xf>
    <xf numFmtId="43" fontId="5" fillId="0" borderId="14" xfId="0" applyNumberFormat="1" applyFont="1" applyBorder="1" applyAlignment="1">
      <alignment horizontal="center" vertical="top" wrapText="1" readingOrder="2"/>
    </xf>
    <xf numFmtId="1" fontId="4" fillId="2" borderId="14" xfId="0" applyNumberFormat="1" applyFont="1" applyFill="1" applyBorder="1" applyAlignment="1" applyProtection="1">
      <alignment vertical="center" wrapText="1" readingOrder="2"/>
      <protection locked="0"/>
    </xf>
    <xf numFmtId="0" fontId="14" fillId="3" borderId="17" xfId="0" applyFont="1" applyFill="1" applyBorder="1" applyAlignment="1">
      <alignment horizontal="center" vertical="center" wrapText="1"/>
    </xf>
    <xf numFmtId="0" fontId="8" fillId="0" borderId="18" xfId="2" applyNumberFormat="1" applyBorder="1" applyAlignment="1">
      <alignment horizontal="right"/>
    </xf>
    <xf numFmtId="49" fontId="11" fillId="0" borderId="19" xfId="2" applyNumberFormat="1" applyFont="1" applyBorder="1" applyAlignment="1">
      <alignment horizontal="right"/>
    </xf>
    <xf numFmtId="0" fontId="7" fillId="0" borderId="19" xfId="1" applyNumberFormat="1" applyFont="1" applyBorder="1" applyAlignment="1">
      <alignment horizontal="center" vertical="center" wrapText="1" readingOrder="2"/>
    </xf>
    <xf numFmtId="0" fontId="7" fillId="0" borderId="19" xfId="0" applyFont="1" applyBorder="1" applyAlignment="1">
      <alignment horizontal="center" vertical="center" wrapText="1" readingOrder="2"/>
    </xf>
    <xf numFmtId="2" fontId="7" fillId="2" borderId="19" xfId="0" applyNumberFormat="1" applyFont="1" applyFill="1" applyBorder="1" applyAlignment="1" applyProtection="1">
      <alignment vertical="center" wrapText="1" readingOrder="2"/>
      <protection locked="0"/>
    </xf>
    <xf numFmtId="43" fontId="5" fillId="0" borderId="19" xfId="0" applyNumberFormat="1" applyFont="1" applyBorder="1" applyAlignment="1">
      <alignment horizontal="center" vertical="top" wrapText="1" readingOrder="2"/>
    </xf>
    <xf numFmtId="1" fontId="4" fillId="2" borderId="20" xfId="0" applyNumberFormat="1" applyFont="1" applyFill="1" applyBorder="1" applyAlignment="1" applyProtection="1">
      <alignment vertical="center" wrapText="1" readingOrder="2"/>
      <protection locked="0"/>
    </xf>
    <xf numFmtId="0" fontId="7" fillId="0" borderId="5" xfId="1" applyNumberFormat="1" applyFont="1" applyFill="1" applyBorder="1" applyAlignment="1">
      <alignment horizontal="center" vertical="center" wrapText="1" readingOrder="2"/>
    </xf>
    <xf numFmtId="0" fontId="7" fillId="0" borderId="5" xfId="0" applyFont="1" applyFill="1" applyBorder="1" applyAlignment="1">
      <alignment horizontal="center" vertical="center" wrapText="1" readingOrder="2"/>
    </xf>
    <xf numFmtId="0" fontId="8" fillId="0" borderId="0" xfId="0" applyFont="1"/>
    <xf numFmtId="0" fontId="8" fillId="0" borderId="2" xfId="0" applyFont="1" applyBorder="1"/>
    <xf numFmtId="0" fontId="14" fillId="4" borderId="22" xfId="0" applyFont="1" applyFill="1" applyBorder="1" applyAlignment="1">
      <alignment horizontal="center" vertical="center" wrapText="1"/>
    </xf>
    <xf numFmtId="0" fontId="8" fillId="0" borderId="2" xfId="2" applyNumberFormat="1" applyFill="1" applyBorder="1" applyAlignment="1">
      <alignment horizontal="right"/>
    </xf>
    <xf numFmtId="0" fontId="8" fillId="0" borderId="5" xfId="2" applyNumberFormat="1" applyFill="1" applyBorder="1" applyAlignment="1">
      <alignment horizontal="right"/>
    </xf>
    <xf numFmtId="0" fontId="9" fillId="0" borderId="2" xfId="0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14" fillId="4" borderId="23" xfId="0" applyFont="1" applyFill="1" applyBorder="1" applyAlignment="1">
      <alignment horizontal="center" vertical="center" wrapText="1"/>
    </xf>
    <xf numFmtId="0" fontId="8" fillId="0" borderId="24" xfId="2" applyNumberFormat="1" applyFill="1" applyBorder="1" applyAlignment="1">
      <alignment horizontal="right"/>
    </xf>
    <xf numFmtId="0" fontId="12" fillId="0" borderId="25" xfId="0" applyFont="1" applyFill="1" applyBorder="1" applyAlignment="1">
      <alignment horizontal="right"/>
    </xf>
    <xf numFmtId="0" fontId="7" fillId="0" borderId="25" xfId="1" applyNumberFormat="1" applyFont="1" applyFill="1" applyBorder="1" applyAlignment="1">
      <alignment horizontal="center" vertical="center" wrapText="1" readingOrder="2"/>
    </xf>
    <xf numFmtId="0" fontId="7" fillId="0" borderId="25" xfId="0" applyFont="1" applyFill="1" applyBorder="1" applyAlignment="1">
      <alignment horizontal="center" vertical="center" wrapText="1" readingOrder="2"/>
    </xf>
    <xf numFmtId="2" fontId="7" fillId="2" borderId="25" xfId="0" applyNumberFormat="1" applyFont="1" applyFill="1" applyBorder="1" applyAlignment="1" applyProtection="1">
      <alignment vertical="center" wrapText="1" readingOrder="2"/>
      <protection locked="0"/>
    </xf>
    <xf numFmtId="43" fontId="5" fillId="0" borderId="25" xfId="0" applyNumberFormat="1" applyFont="1" applyBorder="1" applyAlignment="1">
      <alignment horizontal="center" vertical="top" wrapText="1" readingOrder="2"/>
    </xf>
    <xf numFmtId="1" fontId="4" fillId="2" borderId="26" xfId="0" applyNumberFormat="1" applyFont="1" applyFill="1" applyBorder="1" applyAlignment="1" applyProtection="1">
      <alignment vertical="center" wrapText="1" readingOrder="2"/>
      <protection locked="0"/>
    </xf>
    <xf numFmtId="0" fontId="8" fillId="0" borderId="27" xfId="2" applyNumberFormat="1" applyBorder="1" applyAlignment="1">
      <alignment horizontal="right"/>
    </xf>
    <xf numFmtId="0" fontId="9" fillId="0" borderId="14" xfId="2" applyFont="1" applyBorder="1" applyAlignment="1">
      <alignment horizontal="right"/>
    </xf>
    <xf numFmtId="0" fontId="1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right" vertical="center" wrapText="1" readingOrder="2"/>
    </xf>
    <xf numFmtId="0" fontId="4" fillId="0" borderId="19" xfId="0" applyFont="1" applyBorder="1" applyAlignment="1">
      <alignment vertical="center" wrapText="1" readingOrder="2"/>
    </xf>
    <xf numFmtId="0" fontId="4" fillId="0" borderId="19" xfId="0" applyFont="1" applyBorder="1" applyAlignment="1">
      <alignment horizontal="center" vertical="center" wrapText="1" readingOrder="2"/>
    </xf>
    <xf numFmtId="1" fontId="4" fillId="0" borderId="20" xfId="0" applyNumberFormat="1" applyFont="1" applyBorder="1" applyAlignment="1">
      <alignment vertical="center" wrapText="1" readingOrder="2"/>
    </xf>
    <xf numFmtId="0" fontId="0" fillId="5" borderId="19" xfId="0" applyFill="1" applyBorder="1" applyAlignment="1">
      <alignment horizontal="right"/>
    </xf>
    <xf numFmtId="0" fontId="0" fillId="5" borderId="19" xfId="0" applyFill="1" applyBorder="1"/>
    <xf numFmtId="0" fontId="0" fillId="5" borderId="19" xfId="0" applyFill="1" applyBorder="1" applyAlignment="1">
      <alignment horizontal="center"/>
    </xf>
    <xf numFmtId="43" fontId="0" fillId="5" borderId="19" xfId="0" applyNumberFormat="1" applyFill="1" applyBorder="1" applyAlignment="1">
      <alignment horizontal="center"/>
    </xf>
    <xf numFmtId="0" fontId="0" fillId="5" borderId="20" xfId="0" applyFill="1" applyBorder="1"/>
    <xf numFmtId="0" fontId="14" fillId="5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4" fillId="3" borderId="1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3"/>
  <sheetViews>
    <sheetView rightToLeft="1" tabSelected="1" workbookViewId="0">
      <pane xSplit="1" ySplit="3" topLeftCell="B115" activePane="bottomRight" state="frozen"/>
      <selection pane="topRight" activeCell="B1" sqref="B1"/>
      <selection pane="bottomLeft" activeCell="A4" sqref="A4"/>
      <selection pane="bottomRight" activeCell="G193" sqref="G193"/>
    </sheetView>
  </sheetViews>
  <sheetFormatPr defaultRowHeight="14.25" x14ac:dyDescent="0.2"/>
  <cols>
    <col min="1" max="1" width="20.125" customWidth="1"/>
    <col min="2" max="2" width="15.25" style="2" customWidth="1"/>
    <col min="3" max="3" width="48.875" customWidth="1"/>
    <col min="4" max="4" width="12.125" style="5" customWidth="1"/>
    <col min="5" max="5" width="12.125" customWidth="1"/>
    <col min="7" max="7" width="10" customWidth="1"/>
    <col min="8" max="8" width="15.125" customWidth="1"/>
  </cols>
  <sheetData>
    <row r="1" spans="1:8" ht="15.75" x14ac:dyDescent="0.25">
      <c r="B1" s="101" t="s">
        <v>183</v>
      </c>
      <c r="C1" s="101"/>
      <c r="D1" s="101"/>
      <c r="E1" s="101"/>
      <c r="F1" s="101"/>
      <c r="G1" s="101"/>
      <c r="H1" s="101"/>
    </row>
    <row r="2" spans="1:8" ht="15.75" thickBot="1" x14ac:dyDescent="0.3">
      <c r="B2" s="102" t="s">
        <v>3</v>
      </c>
      <c r="C2" s="102"/>
      <c r="D2" s="102"/>
      <c r="E2" s="102"/>
      <c r="F2" s="102"/>
      <c r="G2" s="102"/>
      <c r="H2" s="102"/>
    </row>
    <row r="3" spans="1:8" ht="75.75" thickBot="1" x14ac:dyDescent="0.25">
      <c r="A3" s="90"/>
      <c r="B3" s="91" t="s">
        <v>0</v>
      </c>
      <c r="C3" s="92" t="s">
        <v>1</v>
      </c>
      <c r="D3" s="93" t="s">
        <v>169</v>
      </c>
      <c r="E3" s="92" t="s">
        <v>4</v>
      </c>
      <c r="F3" s="92" t="s">
        <v>170</v>
      </c>
      <c r="G3" s="92" t="s">
        <v>171</v>
      </c>
      <c r="H3" s="94" t="s">
        <v>2</v>
      </c>
    </row>
    <row r="4" spans="1:8" ht="15" x14ac:dyDescent="0.25">
      <c r="A4" s="103" t="s">
        <v>188</v>
      </c>
      <c r="B4" s="88">
        <v>1000159460</v>
      </c>
      <c r="C4" s="89" t="s">
        <v>39</v>
      </c>
      <c r="D4" s="57">
        <v>1</v>
      </c>
      <c r="E4" s="58" t="s">
        <v>184</v>
      </c>
      <c r="F4" s="59"/>
      <c r="G4" s="60">
        <f>F4*D4</f>
        <v>0</v>
      </c>
      <c r="H4" s="61"/>
    </row>
    <row r="5" spans="1:8" ht="15" x14ac:dyDescent="0.25">
      <c r="A5" s="103"/>
      <c r="B5" s="22">
        <v>1000138144</v>
      </c>
      <c r="C5" s="4" t="s">
        <v>118</v>
      </c>
      <c r="D5" s="14">
        <v>1</v>
      </c>
      <c r="E5" s="3" t="s">
        <v>184</v>
      </c>
      <c r="F5" s="15"/>
      <c r="G5" s="12">
        <f t="shared" ref="G5:G25" si="0">F5*D5</f>
        <v>0</v>
      </c>
      <c r="H5" s="16"/>
    </row>
    <row r="6" spans="1:8" ht="15" x14ac:dyDescent="0.25">
      <c r="A6" s="103"/>
      <c r="B6" s="21">
        <v>1000159332</v>
      </c>
      <c r="C6" s="17" t="s">
        <v>129</v>
      </c>
      <c r="D6" s="6">
        <v>1</v>
      </c>
      <c r="E6" s="3" t="s">
        <v>184</v>
      </c>
      <c r="F6" s="11"/>
      <c r="G6" s="12">
        <f t="shared" si="0"/>
        <v>0</v>
      </c>
      <c r="H6" s="13"/>
    </row>
    <row r="7" spans="1:8" ht="15" x14ac:dyDescent="0.25">
      <c r="A7" s="103"/>
      <c r="B7" s="21">
        <v>1000159333</v>
      </c>
      <c r="C7" s="17" t="s">
        <v>130</v>
      </c>
      <c r="D7" s="6">
        <v>1</v>
      </c>
      <c r="E7" s="3" t="s">
        <v>184</v>
      </c>
      <c r="F7" s="11"/>
      <c r="G7" s="12">
        <f t="shared" si="0"/>
        <v>0</v>
      </c>
      <c r="H7" s="13"/>
    </row>
    <row r="8" spans="1:8" ht="15" x14ac:dyDescent="0.25">
      <c r="A8" s="103"/>
      <c r="B8" s="21">
        <v>1000159334</v>
      </c>
      <c r="C8" s="17" t="s">
        <v>131</v>
      </c>
      <c r="D8" s="6">
        <v>1</v>
      </c>
      <c r="E8" s="3" t="s">
        <v>184</v>
      </c>
      <c r="F8" s="11"/>
      <c r="G8" s="12">
        <f t="shared" si="0"/>
        <v>0</v>
      </c>
      <c r="H8" s="13"/>
    </row>
    <row r="9" spans="1:8" ht="15" x14ac:dyDescent="0.25">
      <c r="A9" s="103"/>
      <c r="B9" s="24">
        <v>1000159335</v>
      </c>
      <c r="C9" s="9" t="s">
        <v>132</v>
      </c>
      <c r="D9" s="7">
        <v>1</v>
      </c>
      <c r="E9" s="18" t="s">
        <v>184</v>
      </c>
      <c r="F9" s="11"/>
      <c r="G9" s="19">
        <f t="shared" si="0"/>
        <v>0</v>
      </c>
      <c r="H9" s="13"/>
    </row>
    <row r="10" spans="1:8" ht="15" x14ac:dyDescent="0.25">
      <c r="A10" s="103"/>
      <c r="B10" s="21">
        <v>1000159336</v>
      </c>
      <c r="C10" s="17" t="s">
        <v>133</v>
      </c>
      <c r="D10" s="6">
        <v>1</v>
      </c>
      <c r="E10" s="3" t="s">
        <v>184</v>
      </c>
      <c r="F10" s="11"/>
      <c r="G10" s="12">
        <f t="shared" si="0"/>
        <v>0</v>
      </c>
      <c r="H10" s="13"/>
    </row>
    <row r="11" spans="1:8" ht="15" x14ac:dyDescent="0.25">
      <c r="A11" s="103"/>
      <c r="B11" s="23">
        <v>1000159337</v>
      </c>
      <c r="C11" s="17" t="s">
        <v>134</v>
      </c>
      <c r="D11" s="6">
        <v>2</v>
      </c>
      <c r="E11" s="3" t="s">
        <v>184</v>
      </c>
      <c r="F11" s="11"/>
      <c r="G11" s="12">
        <f t="shared" si="0"/>
        <v>0</v>
      </c>
      <c r="H11" s="13"/>
    </row>
    <row r="12" spans="1:8" ht="15" x14ac:dyDescent="0.25">
      <c r="A12" s="103"/>
      <c r="B12" s="21">
        <v>1000159339</v>
      </c>
      <c r="C12" s="4" t="s">
        <v>64</v>
      </c>
      <c r="D12" s="6">
        <v>2</v>
      </c>
      <c r="E12" s="3" t="s">
        <v>184</v>
      </c>
      <c r="F12" s="11"/>
      <c r="G12" s="12">
        <f t="shared" si="0"/>
        <v>0</v>
      </c>
      <c r="H12" s="13"/>
    </row>
    <row r="13" spans="1:8" ht="15" x14ac:dyDescent="0.25">
      <c r="A13" s="103"/>
      <c r="B13" s="21">
        <v>1000159340</v>
      </c>
      <c r="C13" s="17" t="s">
        <v>135</v>
      </c>
      <c r="D13" s="6">
        <v>1</v>
      </c>
      <c r="E13" s="3" t="s">
        <v>184</v>
      </c>
      <c r="F13" s="11"/>
      <c r="G13" s="12">
        <f t="shared" si="0"/>
        <v>0</v>
      </c>
      <c r="H13" s="13"/>
    </row>
    <row r="14" spans="1:8" ht="15" x14ac:dyDescent="0.25">
      <c r="A14" s="103"/>
      <c r="B14" s="21">
        <v>1000159341</v>
      </c>
      <c r="C14" s="17" t="s">
        <v>136</v>
      </c>
      <c r="D14" s="6">
        <v>1</v>
      </c>
      <c r="E14" s="3" t="s">
        <v>184</v>
      </c>
      <c r="F14" s="11"/>
      <c r="G14" s="12">
        <f t="shared" si="0"/>
        <v>0</v>
      </c>
      <c r="H14" s="13"/>
    </row>
    <row r="15" spans="1:8" ht="15" x14ac:dyDescent="0.25">
      <c r="A15" s="103"/>
      <c r="B15" s="24">
        <v>1000159342</v>
      </c>
      <c r="C15" s="9" t="s">
        <v>137</v>
      </c>
      <c r="D15" s="7">
        <v>1</v>
      </c>
      <c r="E15" s="18" t="s">
        <v>184</v>
      </c>
      <c r="F15" s="11"/>
      <c r="G15" s="19">
        <f t="shared" si="0"/>
        <v>0</v>
      </c>
      <c r="H15" s="13"/>
    </row>
    <row r="16" spans="1:8" ht="15" x14ac:dyDescent="0.25">
      <c r="A16" s="103"/>
      <c r="B16" s="21">
        <v>1000159343</v>
      </c>
      <c r="C16" s="17" t="s">
        <v>138</v>
      </c>
      <c r="D16" s="6">
        <v>2</v>
      </c>
      <c r="E16" s="3" t="s">
        <v>184</v>
      </c>
      <c r="F16" s="11"/>
      <c r="G16" s="12">
        <f t="shared" si="0"/>
        <v>0</v>
      </c>
      <c r="H16" s="13"/>
    </row>
    <row r="17" spans="1:8" ht="15" x14ac:dyDescent="0.25">
      <c r="A17" s="103"/>
      <c r="B17" s="21">
        <v>1000159354</v>
      </c>
      <c r="C17" s="17" t="s">
        <v>149</v>
      </c>
      <c r="D17" s="6">
        <v>1</v>
      </c>
      <c r="E17" s="3" t="s">
        <v>184</v>
      </c>
      <c r="F17" s="11"/>
      <c r="G17" s="12">
        <f t="shared" si="0"/>
        <v>0</v>
      </c>
      <c r="H17" s="13"/>
    </row>
    <row r="18" spans="1:8" ht="15" x14ac:dyDescent="0.25">
      <c r="A18" s="103"/>
      <c r="B18" s="21">
        <v>1000159365</v>
      </c>
      <c r="C18" s="17" t="s">
        <v>160</v>
      </c>
      <c r="D18" s="6">
        <v>2</v>
      </c>
      <c r="E18" s="3" t="s">
        <v>184</v>
      </c>
      <c r="F18" s="11"/>
      <c r="G18" s="12">
        <f t="shared" si="0"/>
        <v>0</v>
      </c>
      <c r="H18" s="13"/>
    </row>
    <row r="19" spans="1:8" ht="15" x14ac:dyDescent="0.25">
      <c r="A19" s="103"/>
      <c r="B19" s="21">
        <v>1000159370</v>
      </c>
      <c r="C19" s="17" t="s">
        <v>163</v>
      </c>
      <c r="D19" s="6">
        <v>1</v>
      </c>
      <c r="E19" s="3" t="s">
        <v>184</v>
      </c>
      <c r="F19" s="11"/>
      <c r="G19" s="12">
        <f t="shared" si="0"/>
        <v>0</v>
      </c>
      <c r="H19" s="13"/>
    </row>
    <row r="20" spans="1:8" ht="15" x14ac:dyDescent="0.25">
      <c r="A20" s="103"/>
      <c r="B20" s="21">
        <v>1000159371</v>
      </c>
      <c r="C20" s="17" t="s">
        <v>164</v>
      </c>
      <c r="D20" s="6">
        <v>1</v>
      </c>
      <c r="E20" s="3" t="s">
        <v>184</v>
      </c>
      <c r="F20" s="11"/>
      <c r="G20" s="12">
        <f t="shared" si="0"/>
        <v>0</v>
      </c>
      <c r="H20" s="13"/>
    </row>
    <row r="21" spans="1:8" ht="15" x14ac:dyDescent="0.25">
      <c r="A21" s="103"/>
      <c r="B21" s="21">
        <v>1000159372</v>
      </c>
      <c r="C21" s="17" t="s">
        <v>165</v>
      </c>
      <c r="D21" s="6">
        <v>4</v>
      </c>
      <c r="E21" s="3" t="s">
        <v>184</v>
      </c>
      <c r="F21" s="11"/>
      <c r="G21" s="12">
        <f t="shared" si="0"/>
        <v>0</v>
      </c>
      <c r="H21" s="13"/>
    </row>
    <row r="22" spans="1:8" ht="15" x14ac:dyDescent="0.25">
      <c r="A22" s="103"/>
      <c r="B22" s="21">
        <v>1000159373</v>
      </c>
      <c r="C22" s="17" t="s">
        <v>166</v>
      </c>
      <c r="D22" s="6">
        <v>3</v>
      </c>
      <c r="E22" s="3" t="s">
        <v>184</v>
      </c>
      <c r="F22" s="11"/>
      <c r="G22" s="12">
        <f t="shared" si="0"/>
        <v>0</v>
      </c>
      <c r="H22" s="13"/>
    </row>
    <row r="23" spans="1:8" ht="15" x14ac:dyDescent="0.25">
      <c r="A23" s="103"/>
      <c r="B23" s="21">
        <v>1000159374</v>
      </c>
      <c r="C23" s="4" t="s">
        <v>81</v>
      </c>
      <c r="D23" s="6">
        <v>12</v>
      </c>
      <c r="E23" s="3" t="s">
        <v>184</v>
      </c>
      <c r="F23" s="11"/>
      <c r="G23" s="12">
        <f t="shared" si="0"/>
        <v>0</v>
      </c>
      <c r="H23" s="13"/>
    </row>
    <row r="24" spans="1:8" ht="15" x14ac:dyDescent="0.25">
      <c r="A24" s="103"/>
      <c r="B24" s="21">
        <v>1000159375</v>
      </c>
      <c r="C24" s="4" t="s">
        <v>5</v>
      </c>
      <c r="D24" s="6">
        <v>31</v>
      </c>
      <c r="E24" s="3" t="s">
        <v>184</v>
      </c>
      <c r="F24" s="11"/>
      <c r="G24" s="12">
        <f t="shared" si="0"/>
        <v>0</v>
      </c>
      <c r="H24" s="13"/>
    </row>
    <row r="25" spans="1:8" ht="15" x14ac:dyDescent="0.25">
      <c r="A25" s="103"/>
      <c r="B25" s="21">
        <v>1000159397</v>
      </c>
      <c r="C25" s="4" t="s">
        <v>96</v>
      </c>
      <c r="D25" s="6">
        <v>1</v>
      </c>
      <c r="E25" s="3" t="s">
        <v>184</v>
      </c>
      <c r="F25" s="11"/>
      <c r="G25" s="12">
        <f t="shared" si="0"/>
        <v>0</v>
      </c>
      <c r="H25" s="13"/>
    </row>
    <row r="26" spans="1:8" ht="15" x14ac:dyDescent="0.25">
      <c r="A26" s="103"/>
      <c r="B26" s="21">
        <v>1000159408</v>
      </c>
      <c r="C26" s="4" t="s">
        <v>57</v>
      </c>
      <c r="D26" s="6">
        <v>14</v>
      </c>
      <c r="E26" s="3" t="s">
        <v>184</v>
      </c>
      <c r="F26" s="11"/>
      <c r="G26" s="12">
        <f t="shared" ref="G26:G60" si="1">F26*D26</f>
        <v>0</v>
      </c>
      <c r="H26" s="13"/>
    </row>
    <row r="27" spans="1:8" ht="15" x14ac:dyDescent="0.25">
      <c r="A27" s="103"/>
      <c r="B27" s="21">
        <v>1000159419</v>
      </c>
      <c r="C27" s="4" t="s">
        <v>38</v>
      </c>
      <c r="D27" s="6">
        <v>4</v>
      </c>
      <c r="E27" s="3" t="s">
        <v>184</v>
      </c>
      <c r="F27" s="11"/>
      <c r="G27" s="12">
        <f t="shared" si="1"/>
        <v>0</v>
      </c>
      <c r="H27" s="13"/>
    </row>
    <row r="28" spans="1:8" ht="15" x14ac:dyDescent="0.25">
      <c r="A28" s="103"/>
      <c r="B28" s="21">
        <v>1000159430</v>
      </c>
      <c r="C28" s="4" t="s">
        <v>97</v>
      </c>
      <c r="D28" s="6">
        <v>9</v>
      </c>
      <c r="E28" s="3" t="s">
        <v>184</v>
      </c>
      <c r="F28" s="11"/>
      <c r="G28" s="12">
        <f t="shared" si="1"/>
        <v>0</v>
      </c>
      <c r="H28" s="13"/>
    </row>
    <row r="29" spans="1:8" ht="15" x14ac:dyDescent="0.25">
      <c r="A29" s="103"/>
      <c r="B29" s="21">
        <v>1000159437</v>
      </c>
      <c r="C29" s="4" t="s">
        <v>74</v>
      </c>
      <c r="D29" s="6">
        <v>4</v>
      </c>
      <c r="E29" s="3" t="s">
        <v>184</v>
      </c>
      <c r="F29" s="11"/>
      <c r="G29" s="12">
        <f t="shared" si="1"/>
        <v>0</v>
      </c>
      <c r="H29" s="13"/>
    </row>
    <row r="30" spans="1:8" ht="15" x14ac:dyDescent="0.25">
      <c r="A30" s="103"/>
      <c r="B30" s="21">
        <v>1000159438</v>
      </c>
      <c r="C30" s="4" t="s">
        <v>28</v>
      </c>
      <c r="D30" s="6">
        <v>1</v>
      </c>
      <c r="E30" s="3" t="s">
        <v>184</v>
      </c>
      <c r="F30" s="11"/>
      <c r="G30" s="12">
        <f t="shared" si="1"/>
        <v>0</v>
      </c>
      <c r="H30" s="13"/>
    </row>
    <row r="31" spans="1:8" ht="15" x14ac:dyDescent="0.25">
      <c r="A31" s="103"/>
      <c r="B31" s="21">
        <v>1000159439</v>
      </c>
      <c r="C31" s="4" t="s">
        <v>83</v>
      </c>
      <c r="D31" s="6">
        <v>1</v>
      </c>
      <c r="E31" s="3" t="s">
        <v>184</v>
      </c>
      <c r="F31" s="11"/>
      <c r="G31" s="12">
        <f t="shared" si="1"/>
        <v>0</v>
      </c>
      <c r="H31" s="13"/>
    </row>
    <row r="32" spans="1:8" ht="15" x14ac:dyDescent="0.25">
      <c r="A32" s="103"/>
      <c r="B32" s="25">
        <v>1000159440</v>
      </c>
      <c r="C32" s="4" t="s">
        <v>128</v>
      </c>
      <c r="D32" s="6">
        <v>1</v>
      </c>
      <c r="E32" s="3" t="s">
        <v>184</v>
      </c>
      <c r="F32" s="11"/>
      <c r="G32" s="12">
        <f t="shared" si="1"/>
        <v>0</v>
      </c>
      <c r="H32" s="13"/>
    </row>
    <row r="33" spans="1:8" ht="15" x14ac:dyDescent="0.25">
      <c r="A33" s="103"/>
      <c r="B33" s="21">
        <v>1000159441</v>
      </c>
      <c r="C33" s="4" t="s">
        <v>50</v>
      </c>
      <c r="D33" s="6">
        <v>2</v>
      </c>
      <c r="E33" s="3" t="s">
        <v>184</v>
      </c>
      <c r="F33" s="11"/>
      <c r="G33" s="12">
        <f t="shared" si="1"/>
        <v>0</v>
      </c>
      <c r="H33" s="13"/>
    </row>
    <row r="34" spans="1:8" ht="15" x14ac:dyDescent="0.25">
      <c r="A34" s="103"/>
      <c r="B34" s="21">
        <v>1000159442</v>
      </c>
      <c r="C34" s="4" t="s">
        <v>103</v>
      </c>
      <c r="D34" s="6">
        <v>10</v>
      </c>
      <c r="E34" s="3" t="s">
        <v>184</v>
      </c>
      <c r="F34" s="11"/>
      <c r="G34" s="12">
        <f t="shared" si="1"/>
        <v>0</v>
      </c>
      <c r="H34" s="13"/>
    </row>
    <row r="35" spans="1:8" ht="15" x14ac:dyDescent="0.25">
      <c r="A35" s="103"/>
      <c r="B35" s="21">
        <v>1000159443</v>
      </c>
      <c r="C35" s="4" t="s">
        <v>21</v>
      </c>
      <c r="D35" s="6">
        <v>4</v>
      </c>
      <c r="E35" s="3" t="s">
        <v>184</v>
      </c>
      <c r="F35" s="11"/>
      <c r="G35" s="12">
        <f t="shared" si="1"/>
        <v>0</v>
      </c>
      <c r="H35" s="13"/>
    </row>
    <row r="36" spans="1:8" ht="15" x14ac:dyDescent="0.25">
      <c r="A36" s="103"/>
      <c r="B36" s="21">
        <v>1000159444</v>
      </c>
      <c r="C36" s="4" t="s">
        <v>35</v>
      </c>
      <c r="D36" s="6">
        <v>3</v>
      </c>
      <c r="E36" s="3" t="s">
        <v>184</v>
      </c>
      <c r="F36" s="11"/>
      <c r="G36" s="12">
        <f t="shared" si="1"/>
        <v>0</v>
      </c>
      <c r="H36" s="13"/>
    </row>
    <row r="37" spans="1:8" ht="15" x14ac:dyDescent="0.25">
      <c r="A37" s="103"/>
      <c r="B37" s="21">
        <v>1000159445</v>
      </c>
      <c r="C37" s="4" t="s">
        <v>125</v>
      </c>
      <c r="D37" s="6">
        <v>1</v>
      </c>
      <c r="E37" s="3" t="s">
        <v>184</v>
      </c>
      <c r="F37" s="11"/>
      <c r="G37" s="12">
        <f t="shared" si="1"/>
        <v>0</v>
      </c>
      <c r="H37" s="13"/>
    </row>
    <row r="38" spans="1:8" ht="15" x14ac:dyDescent="0.25">
      <c r="A38" s="103"/>
      <c r="B38" s="21">
        <v>1000159446</v>
      </c>
      <c r="C38" s="4" t="s">
        <v>7</v>
      </c>
      <c r="D38" s="6">
        <v>2</v>
      </c>
      <c r="E38" s="3" t="s">
        <v>184</v>
      </c>
      <c r="F38" s="11"/>
      <c r="G38" s="12">
        <f t="shared" si="1"/>
        <v>0</v>
      </c>
      <c r="H38" s="13"/>
    </row>
    <row r="39" spans="1:8" ht="15" x14ac:dyDescent="0.25">
      <c r="A39" s="103"/>
      <c r="B39" s="25">
        <v>1000159447</v>
      </c>
      <c r="C39" s="4" t="s">
        <v>59</v>
      </c>
      <c r="D39" s="6">
        <v>2</v>
      </c>
      <c r="E39" s="3" t="s">
        <v>184</v>
      </c>
      <c r="F39" s="11"/>
      <c r="G39" s="12">
        <f t="shared" si="1"/>
        <v>0</v>
      </c>
      <c r="H39" s="13"/>
    </row>
    <row r="40" spans="1:8" ht="15" x14ac:dyDescent="0.25">
      <c r="A40" s="103"/>
      <c r="B40" s="25">
        <v>1000159448</v>
      </c>
      <c r="C40" s="4" t="s">
        <v>86</v>
      </c>
      <c r="D40" s="6">
        <v>5</v>
      </c>
      <c r="E40" s="3" t="s">
        <v>184</v>
      </c>
      <c r="F40" s="11"/>
      <c r="G40" s="12">
        <f t="shared" si="1"/>
        <v>0</v>
      </c>
      <c r="H40" s="13"/>
    </row>
    <row r="41" spans="1:8" ht="15" x14ac:dyDescent="0.25">
      <c r="A41" s="103"/>
      <c r="B41" s="25">
        <v>1000159449</v>
      </c>
      <c r="C41" s="4" t="s">
        <v>75</v>
      </c>
      <c r="D41" s="6">
        <v>1</v>
      </c>
      <c r="E41" s="3" t="s">
        <v>184</v>
      </c>
      <c r="F41" s="11"/>
      <c r="G41" s="12">
        <f t="shared" si="1"/>
        <v>0</v>
      </c>
      <c r="H41" s="13"/>
    </row>
    <row r="42" spans="1:8" ht="15" x14ac:dyDescent="0.25">
      <c r="A42" s="103"/>
      <c r="B42" s="25">
        <v>1000159450</v>
      </c>
      <c r="C42" s="4" t="s">
        <v>110</v>
      </c>
      <c r="D42" s="6">
        <v>3</v>
      </c>
      <c r="E42" s="3" t="s">
        <v>184</v>
      </c>
      <c r="F42" s="11"/>
      <c r="G42" s="12">
        <f t="shared" si="1"/>
        <v>0</v>
      </c>
      <c r="H42" s="13"/>
    </row>
    <row r="43" spans="1:8" ht="15" x14ac:dyDescent="0.25">
      <c r="A43" s="103"/>
      <c r="B43" s="21">
        <v>1000159452</v>
      </c>
      <c r="C43" s="4" t="s">
        <v>122</v>
      </c>
      <c r="D43" s="6">
        <v>10</v>
      </c>
      <c r="E43" s="3" t="s">
        <v>184</v>
      </c>
      <c r="F43" s="11"/>
      <c r="G43" s="12">
        <f t="shared" si="1"/>
        <v>0</v>
      </c>
      <c r="H43" s="13"/>
    </row>
    <row r="44" spans="1:8" ht="15" x14ac:dyDescent="0.25">
      <c r="A44" s="103"/>
      <c r="B44" s="21">
        <v>1000159453</v>
      </c>
      <c r="C44" s="4" t="s">
        <v>9</v>
      </c>
      <c r="D44" s="6">
        <v>18</v>
      </c>
      <c r="E44" s="3" t="s">
        <v>184</v>
      </c>
      <c r="F44" s="11"/>
      <c r="G44" s="12">
        <f t="shared" si="1"/>
        <v>0</v>
      </c>
      <c r="H44" s="13"/>
    </row>
    <row r="45" spans="1:8" ht="15" x14ac:dyDescent="0.25">
      <c r="A45" s="103"/>
      <c r="B45" s="21">
        <v>1000159454</v>
      </c>
      <c r="C45" s="4" t="s">
        <v>47</v>
      </c>
      <c r="D45" s="6">
        <v>1</v>
      </c>
      <c r="E45" s="3" t="s">
        <v>184</v>
      </c>
      <c r="F45" s="11"/>
      <c r="G45" s="12">
        <f t="shared" si="1"/>
        <v>0</v>
      </c>
      <c r="H45" s="13"/>
    </row>
    <row r="46" spans="1:8" ht="15" x14ac:dyDescent="0.25">
      <c r="A46" s="103"/>
      <c r="B46" s="21">
        <v>1000159456</v>
      </c>
      <c r="C46" s="4" t="s">
        <v>69</v>
      </c>
      <c r="D46" s="6">
        <v>1</v>
      </c>
      <c r="E46" s="3" t="s">
        <v>184</v>
      </c>
      <c r="F46" s="11"/>
      <c r="G46" s="12">
        <f t="shared" si="1"/>
        <v>0</v>
      </c>
      <c r="H46" s="13"/>
    </row>
    <row r="47" spans="1:8" ht="15" x14ac:dyDescent="0.25">
      <c r="A47" s="103"/>
      <c r="B47" s="21">
        <v>1000159457</v>
      </c>
      <c r="C47" s="4" t="s">
        <v>115</v>
      </c>
      <c r="D47" s="6">
        <v>1</v>
      </c>
      <c r="E47" s="3" t="s">
        <v>184</v>
      </c>
      <c r="F47" s="11"/>
      <c r="G47" s="12">
        <f t="shared" si="1"/>
        <v>0</v>
      </c>
      <c r="H47" s="13"/>
    </row>
    <row r="48" spans="1:8" ht="15" x14ac:dyDescent="0.25">
      <c r="A48" s="103"/>
      <c r="B48" s="21">
        <v>1000159459</v>
      </c>
      <c r="C48" s="4" t="s">
        <v>58</v>
      </c>
      <c r="D48" s="6">
        <v>4</v>
      </c>
      <c r="E48" s="3" t="s">
        <v>184</v>
      </c>
      <c r="F48" s="11"/>
      <c r="G48" s="12">
        <f t="shared" si="1"/>
        <v>0</v>
      </c>
      <c r="H48" s="13"/>
    </row>
    <row r="49" spans="1:8" ht="15" x14ac:dyDescent="0.25">
      <c r="A49" s="103"/>
      <c r="B49" s="21">
        <v>1000159461</v>
      </c>
      <c r="C49" s="4" t="s">
        <v>18</v>
      </c>
      <c r="D49" s="6">
        <v>1</v>
      </c>
      <c r="E49" s="3" t="s">
        <v>184</v>
      </c>
      <c r="F49" s="11"/>
      <c r="G49" s="12">
        <f t="shared" si="1"/>
        <v>0</v>
      </c>
      <c r="H49" s="13"/>
    </row>
    <row r="50" spans="1:8" ht="15" x14ac:dyDescent="0.25">
      <c r="A50" s="103"/>
      <c r="B50" s="21">
        <v>1000159464</v>
      </c>
      <c r="C50" s="4" t="s">
        <v>30</v>
      </c>
      <c r="D50" s="6">
        <v>12</v>
      </c>
      <c r="E50" s="3" t="s">
        <v>184</v>
      </c>
      <c r="F50" s="11"/>
      <c r="G50" s="12">
        <f t="shared" si="1"/>
        <v>0</v>
      </c>
      <c r="H50" s="13"/>
    </row>
    <row r="51" spans="1:8" ht="15" x14ac:dyDescent="0.25">
      <c r="A51" s="103"/>
      <c r="B51" s="21">
        <v>1000159465</v>
      </c>
      <c r="C51" s="4" t="s">
        <v>82</v>
      </c>
      <c r="D51" s="6">
        <v>7</v>
      </c>
      <c r="E51" s="3" t="s">
        <v>184</v>
      </c>
      <c r="F51" s="11"/>
      <c r="G51" s="12">
        <f t="shared" si="1"/>
        <v>0</v>
      </c>
      <c r="H51" s="13"/>
    </row>
    <row r="52" spans="1:8" ht="15" x14ac:dyDescent="0.25">
      <c r="A52" s="103"/>
      <c r="B52" s="23">
        <v>1000159466</v>
      </c>
      <c r="C52" s="4" t="s">
        <v>55</v>
      </c>
      <c r="D52" s="6">
        <v>2</v>
      </c>
      <c r="E52" s="3" t="s">
        <v>184</v>
      </c>
      <c r="F52" s="11"/>
      <c r="G52" s="12">
        <f t="shared" si="1"/>
        <v>0</v>
      </c>
      <c r="H52" s="13"/>
    </row>
    <row r="53" spans="1:8" ht="15" x14ac:dyDescent="0.25">
      <c r="A53" s="103"/>
      <c r="B53" s="23">
        <v>1000159469</v>
      </c>
      <c r="C53" s="4" t="s">
        <v>62</v>
      </c>
      <c r="D53" s="6">
        <v>3</v>
      </c>
      <c r="E53" s="3" t="s">
        <v>184</v>
      </c>
      <c r="F53" s="11"/>
      <c r="G53" s="12">
        <f t="shared" si="1"/>
        <v>0</v>
      </c>
      <c r="H53" s="13"/>
    </row>
    <row r="54" spans="1:8" ht="15" x14ac:dyDescent="0.25">
      <c r="A54" s="103"/>
      <c r="B54" s="23">
        <v>1000159470</v>
      </c>
      <c r="C54" s="4" t="s">
        <v>91</v>
      </c>
      <c r="D54" s="6">
        <v>1</v>
      </c>
      <c r="E54" s="3" t="s">
        <v>184</v>
      </c>
      <c r="F54" s="11"/>
      <c r="G54" s="12">
        <f t="shared" si="1"/>
        <v>0</v>
      </c>
      <c r="H54" s="13"/>
    </row>
    <row r="55" spans="1:8" ht="15" x14ac:dyDescent="0.25">
      <c r="A55" s="103"/>
      <c r="B55" s="23">
        <v>1000159471</v>
      </c>
      <c r="C55" s="4" t="s">
        <v>80</v>
      </c>
      <c r="D55" s="6">
        <v>1</v>
      </c>
      <c r="E55" s="3" t="s">
        <v>184</v>
      </c>
      <c r="F55" s="11"/>
      <c r="G55" s="12">
        <f t="shared" si="1"/>
        <v>0</v>
      </c>
      <c r="H55" s="13"/>
    </row>
    <row r="56" spans="1:8" ht="15" x14ac:dyDescent="0.25">
      <c r="A56" s="103"/>
      <c r="B56" s="23">
        <v>1000159472</v>
      </c>
      <c r="C56" s="4" t="s">
        <v>126</v>
      </c>
      <c r="D56" s="6">
        <v>1</v>
      </c>
      <c r="E56" s="3" t="s">
        <v>184</v>
      </c>
      <c r="F56" s="11"/>
      <c r="G56" s="12">
        <f t="shared" si="1"/>
        <v>0</v>
      </c>
      <c r="H56" s="13"/>
    </row>
    <row r="57" spans="1:8" ht="15" x14ac:dyDescent="0.25">
      <c r="A57" s="103"/>
      <c r="B57" s="23">
        <v>1000159473</v>
      </c>
      <c r="C57" s="4" t="s">
        <v>119</v>
      </c>
      <c r="D57" s="6">
        <v>1</v>
      </c>
      <c r="E57" s="3" t="s">
        <v>184</v>
      </c>
      <c r="F57" s="11"/>
      <c r="G57" s="12">
        <f t="shared" si="1"/>
        <v>0</v>
      </c>
      <c r="H57" s="13"/>
    </row>
    <row r="58" spans="1:8" ht="15" x14ac:dyDescent="0.25">
      <c r="A58" s="103"/>
      <c r="B58" s="21">
        <v>1000159474</v>
      </c>
      <c r="C58" s="4" t="s">
        <v>92</v>
      </c>
      <c r="D58" s="6">
        <v>26</v>
      </c>
      <c r="E58" s="3" t="s">
        <v>184</v>
      </c>
      <c r="F58" s="11"/>
      <c r="G58" s="12">
        <f t="shared" si="1"/>
        <v>0</v>
      </c>
      <c r="H58" s="13"/>
    </row>
    <row r="59" spans="1:8" ht="15" x14ac:dyDescent="0.25">
      <c r="A59" s="103"/>
      <c r="B59" s="26">
        <v>1000159479</v>
      </c>
      <c r="C59" s="10" t="s">
        <v>46</v>
      </c>
      <c r="D59" s="6">
        <v>1</v>
      </c>
      <c r="E59" s="3" t="s">
        <v>184</v>
      </c>
      <c r="F59" s="11"/>
      <c r="G59" s="12">
        <f t="shared" si="1"/>
        <v>0</v>
      </c>
      <c r="H59" s="13"/>
    </row>
    <row r="60" spans="1:8" ht="15" x14ac:dyDescent="0.25">
      <c r="A60" s="103"/>
      <c r="B60" s="27">
        <v>1000159480</v>
      </c>
      <c r="C60" s="10" t="s">
        <v>94</v>
      </c>
      <c r="D60" s="6">
        <v>1</v>
      </c>
      <c r="E60" s="3" t="s">
        <v>184</v>
      </c>
      <c r="F60" s="11"/>
      <c r="G60" s="12">
        <f t="shared" si="1"/>
        <v>0</v>
      </c>
      <c r="H60" s="13"/>
    </row>
    <row r="61" spans="1:8" ht="15" x14ac:dyDescent="0.25">
      <c r="A61" s="103"/>
      <c r="B61" s="26">
        <v>1000159496</v>
      </c>
      <c r="C61" s="10" t="s">
        <v>78</v>
      </c>
      <c r="D61" s="6">
        <v>22</v>
      </c>
      <c r="E61" s="3" t="s">
        <v>184</v>
      </c>
      <c r="F61" s="11"/>
      <c r="G61" s="12">
        <f t="shared" ref="G61:G69" si="2">F61*D61</f>
        <v>0</v>
      </c>
      <c r="H61" s="13"/>
    </row>
    <row r="62" spans="1:8" ht="15" x14ac:dyDescent="0.25">
      <c r="A62" s="103"/>
      <c r="B62" s="21">
        <v>1000159507</v>
      </c>
      <c r="C62" s="4" t="s">
        <v>113</v>
      </c>
      <c r="D62" s="6">
        <v>17</v>
      </c>
      <c r="E62" s="3" t="s">
        <v>184</v>
      </c>
      <c r="F62" s="11"/>
      <c r="G62" s="12">
        <f t="shared" si="2"/>
        <v>0</v>
      </c>
      <c r="H62" s="13"/>
    </row>
    <row r="63" spans="1:8" ht="15" x14ac:dyDescent="0.25">
      <c r="A63" s="103"/>
      <c r="B63" s="21">
        <v>1000159518</v>
      </c>
      <c r="C63" s="4" t="s">
        <v>124</v>
      </c>
      <c r="D63" s="6">
        <v>34</v>
      </c>
      <c r="E63" s="3" t="s">
        <v>184</v>
      </c>
      <c r="F63" s="11"/>
      <c r="G63" s="12">
        <f t="shared" si="2"/>
        <v>0</v>
      </c>
      <c r="H63" s="13"/>
    </row>
    <row r="64" spans="1:8" ht="15" x14ac:dyDescent="0.25">
      <c r="A64" s="103"/>
      <c r="B64" s="28">
        <v>1000160951</v>
      </c>
      <c r="C64" s="17" t="s">
        <v>167</v>
      </c>
      <c r="D64" s="6">
        <v>1</v>
      </c>
      <c r="E64" s="3" t="s">
        <v>184</v>
      </c>
      <c r="F64" s="11"/>
      <c r="G64" s="12">
        <f t="shared" si="2"/>
        <v>0</v>
      </c>
      <c r="H64" s="13"/>
    </row>
    <row r="65" spans="1:8" ht="15" x14ac:dyDescent="0.25">
      <c r="A65" s="103"/>
      <c r="B65" s="28">
        <v>1000159380</v>
      </c>
      <c r="C65" s="17" t="s">
        <v>191</v>
      </c>
      <c r="D65" s="6">
        <v>3</v>
      </c>
      <c r="E65" s="3" t="s">
        <v>184</v>
      </c>
      <c r="F65" s="11"/>
      <c r="G65" s="12">
        <f t="shared" si="2"/>
        <v>0</v>
      </c>
      <c r="H65" s="13"/>
    </row>
    <row r="66" spans="1:8" ht="15" x14ac:dyDescent="0.25">
      <c r="A66" s="103"/>
      <c r="B66" s="28">
        <v>1000159378</v>
      </c>
      <c r="C66" s="17" t="s">
        <v>192</v>
      </c>
      <c r="D66" s="6">
        <v>3</v>
      </c>
      <c r="E66" s="3" t="s">
        <v>184</v>
      </c>
      <c r="F66" s="11"/>
      <c r="G66" s="12">
        <f t="shared" si="2"/>
        <v>0</v>
      </c>
      <c r="H66" s="13"/>
    </row>
    <row r="67" spans="1:8" ht="15" x14ac:dyDescent="0.25">
      <c r="A67" s="103"/>
      <c r="B67" s="72">
        <v>1000159379</v>
      </c>
      <c r="C67" s="49" t="s">
        <v>195</v>
      </c>
      <c r="D67" s="50">
        <v>2</v>
      </c>
      <c r="E67" s="51" t="s">
        <v>184</v>
      </c>
      <c r="F67" s="52"/>
      <c r="G67" s="53">
        <f t="shared" si="2"/>
        <v>0</v>
      </c>
      <c r="H67" s="54"/>
    </row>
    <row r="68" spans="1:8" ht="15" x14ac:dyDescent="0.25">
      <c r="A68" s="103"/>
      <c r="B68" s="73">
        <v>1000159381</v>
      </c>
      <c r="C68" s="17" t="s">
        <v>196</v>
      </c>
      <c r="D68" s="6">
        <v>2</v>
      </c>
      <c r="E68" s="3" t="s">
        <v>184</v>
      </c>
      <c r="F68" s="11"/>
      <c r="G68" s="12">
        <f t="shared" si="2"/>
        <v>0</v>
      </c>
      <c r="H68" s="13"/>
    </row>
    <row r="69" spans="1:8" ht="15.75" thickBot="1" x14ac:dyDescent="0.3">
      <c r="A69" s="103"/>
      <c r="B69" s="48">
        <v>1000170502</v>
      </c>
      <c r="C69" s="49" t="s">
        <v>168</v>
      </c>
      <c r="D69" s="50">
        <v>3</v>
      </c>
      <c r="E69" s="51" t="s">
        <v>184</v>
      </c>
      <c r="F69" s="52"/>
      <c r="G69" s="53">
        <f t="shared" si="2"/>
        <v>0</v>
      </c>
      <c r="H69" s="54"/>
    </row>
    <row r="70" spans="1:8" ht="30.75" thickBot="1" x14ac:dyDescent="0.3">
      <c r="A70" s="62" t="s">
        <v>193</v>
      </c>
      <c r="B70" s="63"/>
      <c r="C70" s="64"/>
      <c r="D70" s="65"/>
      <c r="E70" s="66"/>
      <c r="F70" s="67"/>
      <c r="G70" s="68">
        <f>SUM(G4:G69)</f>
        <v>0</v>
      </c>
      <c r="H70" s="69"/>
    </row>
    <row r="71" spans="1:8" ht="15" x14ac:dyDescent="0.25">
      <c r="A71" s="104" t="s">
        <v>189</v>
      </c>
      <c r="B71" s="55">
        <v>1000175341</v>
      </c>
      <c r="C71" s="56" t="s">
        <v>179</v>
      </c>
      <c r="D71" s="57">
        <v>1</v>
      </c>
      <c r="E71" s="58" t="s">
        <v>184</v>
      </c>
      <c r="F71" s="59"/>
      <c r="G71" s="60">
        <f t="shared" ref="G71:G140" si="3">F71*D71</f>
        <v>0</v>
      </c>
      <c r="H71" s="61"/>
    </row>
    <row r="72" spans="1:8" ht="15" x14ac:dyDescent="0.25">
      <c r="A72" s="104"/>
      <c r="B72" s="29">
        <v>1000175342</v>
      </c>
      <c r="C72" s="8" t="s">
        <v>180</v>
      </c>
      <c r="D72" s="6">
        <v>1</v>
      </c>
      <c r="E72" s="3" t="s">
        <v>184</v>
      </c>
      <c r="F72" s="11"/>
      <c r="G72" s="12">
        <f t="shared" si="3"/>
        <v>0</v>
      </c>
      <c r="H72" s="13"/>
    </row>
    <row r="73" spans="1:8" ht="15" x14ac:dyDescent="0.25">
      <c r="A73" s="104"/>
      <c r="B73" s="30">
        <v>1000175764</v>
      </c>
      <c r="C73" s="20" t="s">
        <v>176</v>
      </c>
      <c r="D73" s="7">
        <v>1</v>
      </c>
      <c r="E73" s="18" t="s">
        <v>184</v>
      </c>
      <c r="F73" s="11"/>
      <c r="G73" s="19">
        <f t="shared" si="3"/>
        <v>0</v>
      </c>
      <c r="H73" s="13"/>
    </row>
    <row r="74" spans="1:8" ht="15" x14ac:dyDescent="0.25">
      <c r="A74" s="104"/>
      <c r="B74" s="31">
        <v>1000176139</v>
      </c>
      <c r="C74" s="8" t="s">
        <v>175</v>
      </c>
      <c r="D74" s="6">
        <v>2</v>
      </c>
      <c r="E74" s="3" t="s">
        <v>184</v>
      </c>
      <c r="F74" s="11"/>
      <c r="G74" s="12">
        <f t="shared" si="3"/>
        <v>0</v>
      </c>
      <c r="H74" s="13"/>
    </row>
    <row r="75" spans="1:8" ht="15" x14ac:dyDescent="0.2">
      <c r="A75" s="104"/>
      <c r="B75" s="31">
        <v>1000179584</v>
      </c>
      <c r="C75" s="1" t="s">
        <v>172</v>
      </c>
      <c r="D75" s="6">
        <v>2</v>
      </c>
      <c r="E75" s="3" t="s">
        <v>184</v>
      </c>
      <c r="F75" s="11"/>
      <c r="G75" s="12">
        <f t="shared" si="3"/>
        <v>0</v>
      </c>
      <c r="H75" s="13"/>
    </row>
    <row r="76" spans="1:8" ht="15" x14ac:dyDescent="0.25">
      <c r="A76" s="104"/>
      <c r="B76" s="21">
        <v>1000179585</v>
      </c>
      <c r="C76" s="8" t="s">
        <v>177</v>
      </c>
      <c r="D76" s="6">
        <v>2</v>
      </c>
      <c r="E76" s="3" t="s">
        <v>184</v>
      </c>
      <c r="F76" s="11"/>
      <c r="G76" s="12">
        <f t="shared" si="3"/>
        <v>0</v>
      </c>
      <c r="H76" s="13"/>
    </row>
    <row r="77" spans="1:8" ht="15" x14ac:dyDescent="0.25">
      <c r="A77" s="104"/>
      <c r="B77" s="32">
        <v>1000005107</v>
      </c>
      <c r="C77" s="20" t="s">
        <v>178</v>
      </c>
      <c r="D77" s="7">
        <v>2</v>
      </c>
      <c r="E77" s="18" t="s">
        <v>184</v>
      </c>
      <c r="F77" s="11"/>
      <c r="G77" s="12">
        <f t="shared" si="3"/>
        <v>0</v>
      </c>
      <c r="H77" s="13"/>
    </row>
    <row r="78" spans="1:8" ht="15" x14ac:dyDescent="0.25">
      <c r="A78" s="104"/>
      <c r="B78" s="24">
        <v>1000112109</v>
      </c>
      <c r="C78" s="33" t="s">
        <v>174</v>
      </c>
      <c r="D78" s="7">
        <v>1</v>
      </c>
      <c r="E78" s="18" t="s">
        <v>184</v>
      </c>
      <c r="F78" s="11"/>
      <c r="G78" s="12">
        <f t="shared" si="3"/>
        <v>0</v>
      </c>
      <c r="H78" s="13"/>
    </row>
    <row r="79" spans="1:8" ht="15" x14ac:dyDescent="0.25">
      <c r="A79" s="104"/>
      <c r="B79" s="34">
        <v>1000145517</v>
      </c>
      <c r="C79" s="20" t="s">
        <v>173</v>
      </c>
      <c r="D79" s="7">
        <v>1254</v>
      </c>
      <c r="E79" s="18" t="s">
        <v>184</v>
      </c>
      <c r="F79" s="11"/>
      <c r="G79" s="12">
        <f t="shared" si="3"/>
        <v>0</v>
      </c>
      <c r="H79" s="13"/>
    </row>
    <row r="80" spans="1:8" ht="15" x14ac:dyDescent="0.25">
      <c r="A80" s="104"/>
      <c r="B80" s="24" t="s">
        <v>187</v>
      </c>
      <c r="C80" s="9" t="s">
        <v>186</v>
      </c>
      <c r="D80" s="7">
        <v>4</v>
      </c>
      <c r="E80" s="18" t="s">
        <v>184</v>
      </c>
      <c r="F80" s="11"/>
      <c r="G80" s="12">
        <f t="shared" si="3"/>
        <v>0</v>
      </c>
      <c r="H80" s="13"/>
    </row>
    <row r="81" spans="1:8" ht="15" x14ac:dyDescent="0.25">
      <c r="A81" s="104"/>
      <c r="B81" s="24"/>
      <c r="C81" s="9" t="s">
        <v>185</v>
      </c>
      <c r="D81" s="7">
        <v>2</v>
      </c>
      <c r="E81" s="18" t="s">
        <v>184</v>
      </c>
      <c r="F81" s="11"/>
      <c r="G81" s="12">
        <f t="shared" si="3"/>
        <v>0</v>
      </c>
      <c r="H81" s="13"/>
    </row>
    <row r="82" spans="1:8" ht="15" x14ac:dyDescent="0.25">
      <c r="A82" s="104"/>
      <c r="B82" s="24">
        <v>1000159344</v>
      </c>
      <c r="C82" s="9" t="s">
        <v>139</v>
      </c>
      <c r="D82" s="7">
        <v>5</v>
      </c>
      <c r="E82" s="18" t="s">
        <v>184</v>
      </c>
      <c r="F82" s="11"/>
      <c r="G82" s="12">
        <f t="shared" si="3"/>
        <v>0</v>
      </c>
      <c r="H82" s="13"/>
    </row>
    <row r="83" spans="1:8" ht="15" x14ac:dyDescent="0.25">
      <c r="A83" s="104"/>
      <c r="B83" s="24">
        <v>1000159345</v>
      </c>
      <c r="C83" s="9" t="s">
        <v>140</v>
      </c>
      <c r="D83" s="7">
        <v>1</v>
      </c>
      <c r="E83" s="18" t="s">
        <v>184</v>
      </c>
      <c r="F83" s="11"/>
      <c r="G83" s="12">
        <f t="shared" si="3"/>
        <v>0</v>
      </c>
      <c r="H83" s="13"/>
    </row>
    <row r="84" spans="1:8" ht="15" x14ac:dyDescent="0.25">
      <c r="A84" s="104"/>
      <c r="B84" s="35">
        <v>1000159346</v>
      </c>
      <c r="C84" s="9" t="s">
        <v>141</v>
      </c>
      <c r="D84" s="7">
        <v>2</v>
      </c>
      <c r="E84" s="18" t="s">
        <v>184</v>
      </c>
      <c r="F84" s="11"/>
      <c r="G84" s="12">
        <f t="shared" si="3"/>
        <v>0</v>
      </c>
      <c r="H84" s="13"/>
    </row>
    <row r="85" spans="1:8" ht="15" x14ac:dyDescent="0.25">
      <c r="A85" s="104"/>
      <c r="B85" s="24">
        <v>1000159347</v>
      </c>
      <c r="C85" s="9" t="s">
        <v>142</v>
      </c>
      <c r="D85" s="7">
        <v>1</v>
      </c>
      <c r="E85" s="18" t="s">
        <v>184</v>
      </c>
      <c r="F85" s="11"/>
      <c r="G85" s="12">
        <f t="shared" si="3"/>
        <v>0</v>
      </c>
      <c r="H85" s="13"/>
    </row>
    <row r="86" spans="1:8" ht="15" x14ac:dyDescent="0.25">
      <c r="A86" s="104"/>
      <c r="B86" s="24">
        <v>1000159348</v>
      </c>
      <c r="C86" s="9" t="s">
        <v>143</v>
      </c>
      <c r="D86" s="7">
        <v>1</v>
      </c>
      <c r="E86" s="18" t="s">
        <v>184</v>
      </c>
      <c r="F86" s="11"/>
      <c r="G86" s="12">
        <f t="shared" si="3"/>
        <v>0</v>
      </c>
      <c r="H86" s="13"/>
    </row>
    <row r="87" spans="1:8" ht="15" x14ac:dyDescent="0.25">
      <c r="A87" s="104"/>
      <c r="B87" s="24">
        <v>1000159349</v>
      </c>
      <c r="C87" s="9" t="s">
        <v>144</v>
      </c>
      <c r="D87" s="7">
        <v>1</v>
      </c>
      <c r="E87" s="18" t="s">
        <v>184</v>
      </c>
      <c r="F87" s="11"/>
      <c r="G87" s="12">
        <f t="shared" si="3"/>
        <v>0</v>
      </c>
      <c r="H87" s="13"/>
    </row>
    <row r="88" spans="1:8" ht="15" x14ac:dyDescent="0.25">
      <c r="A88" s="104"/>
      <c r="B88" s="24">
        <v>1000159350</v>
      </c>
      <c r="C88" s="9" t="s">
        <v>145</v>
      </c>
      <c r="D88" s="7">
        <v>2</v>
      </c>
      <c r="E88" s="18" t="s">
        <v>184</v>
      </c>
      <c r="F88" s="11"/>
      <c r="G88" s="12">
        <f t="shared" si="3"/>
        <v>0</v>
      </c>
      <c r="H88" s="13"/>
    </row>
    <row r="89" spans="1:8" ht="15" x14ac:dyDescent="0.25">
      <c r="A89" s="104"/>
      <c r="B89" s="24">
        <v>1000159351</v>
      </c>
      <c r="C89" s="9" t="s">
        <v>146</v>
      </c>
      <c r="D89" s="7">
        <v>2</v>
      </c>
      <c r="E89" s="18" t="s">
        <v>184</v>
      </c>
      <c r="F89" s="11"/>
      <c r="G89" s="12">
        <f t="shared" si="3"/>
        <v>0</v>
      </c>
      <c r="H89" s="13"/>
    </row>
    <row r="90" spans="1:8" ht="15" x14ac:dyDescent="0.25">
      <c r="A90" s="104"/>
      <c r="B90" s="24">
        <v>1000159352</v>
      </c>
      <c r="C90" s="9" t="s">
        <v>147</v>
      </c>
      <c r="D90" s="7">
        <v>1</v>
      </c>
      <c r="E90" s="18" t="s">
        <v>184</v>
      </c>
      <c r="F90" s="11"/>
      <c r="G90" s="12">
        <f t="shared" si="3"/>
        <v>0</v>
      </c>
      <c r="H90" s="13"/>
    </row>
    <row r="91" spans="1:8" ht="15" x14ac:dyDescent="0.25">
      <c r="A91" s="104"/>
      <c r="B91" s="24">
        <v>1000159353</v>
      </c>
      <c r="C91" s="9" t="s">
        <v>148</v>
      </c>
      <c r="D91" s="7">
        <v>1</v>
      </c>
      <c r="E91" s="18" t="s">
        <v>184</v>
      </c>
      <c r="F91" s="11"/>
      <c r="G91" s="12">
        <f t="shared" si="3"/>
        <v>0</v>
      </c>
      <c r="H91" s="13"/>
    </row>
    <row r="92" spans="1:8" ht="15" x14ac:dyDescent="0.25">
      <c r="A92" s="104"/>
      <c r="B92" s="24">
        <v>1000159355</v>
      </c>
      <c r="C92" s="9" t="s">
        <v>150</v>
      </c>
      <c r="D92" s="7">
        <v>1</v>
      </c>
      <c r="E92" s="18" t="s">
        <v>184</v>
      </c>
      <c r="F92" s="11"/>
      <c r="G92" s="12">
        <f t="shared" si="3"/>
        <v>0</v>
      </c>
      <c r="H92" s="13"/>
    </row>
    <row r="93" spans="1:8" ht="15" x14ac:dyDescent="0.25">
      <c r="A93" s="104"/>
      <c r="B93" s="24">
        <v>1000159356</v>
      </c>
      <c r="C93" s="9" t="s">
        <v>151</v>
      </c>
      <c r="D93" s="7">
        <v>1</v>
      </c>
      <c r="E93" s="18" t="s">
        <v>184</v>
      </c>
      <c r="F93" s="11"/>
      <c r="G93" s="12">
        <f t="shared" si="3"/>
        <v>0</v>
      </c>
      <c r="H93" s="13"/>
    </row>
    <row r="94" spans="1:8" ht="15" x14ac:dyDescent="0.25">
      <c r="A94" s="104"/>
      <c r="B94" s="24">
        <v>1000159357</v>
      </c>
      <c r="C94" s="9" t="s">
        <v>152</v>
      </c>
      <c r="D94" s="7">
        <v>1</v>
      </c>
      <c r="E94" s="18" t="s">
        <v>184</v>
      </c>
      <c r="F94" s="11"/>
      <c r="G94" s="12">
        <f t="shared" si="3"/>
        <v>0</v>
      </c>
      <c r="H94" s="13"/>
    </row>
    <row r="95" spans="1:8" ht="15" x14ac:dyDescent="0.25">
      <c r="A95" s="104"/>
      <c r="B95" s="24">
        <v>1000159358</v>
      </c>
      <c r="C95" s="9" t="s">
        <v>153</v>
      </c>
      <c r="D95" s="7">
        <v>1</v>
      </c>
      <c r="E95" s="18" t="s">
        <v>184</v>
      </c>
      <c r="F95" s="11"/>
      <c r="G95" s="12">
        <f t="shared" si="3"/>
        <v>0</v>
      </c>
      <c r="H95" s="13"/>
    </row>
    <row r="96" spans="1:8" ht="15" x14ac:dyDescent="0.25">
      <c r="A96" s="104"/>
      <c r="B96" s="36">
        <v>1000159359</v>
      </c>
      <c r="C96" s="9" t="s">
        <v>154</v>
      </c>
      <c r="D96" s="7">
        <v>1</v>
      </c>
      <c r="E96" s="18" t="s">
        <v>184</v>
      </c>
      <c r="F96" s="11"/>
      <c r="G96" s="12">
        <f t="shared" si="3"/>
        <v>0</v>
      </c>
      <c r="H96" s="13"/>
    </row>
    <row r="97" spans="1:8" ht="15" x14ac:dyDescent="0.25">
      <c r="A97" s="104"/>
      <c r="B97" s="24">
        <v>1000159360</v>
      </c>
      <c r="C97" s="9" t="s">
        <v>155</v>
      </c>
      <c r="D97" s="7">
        <v>1</v>
      </c>
      <c r="E97" s="18" t="s">
        <v>184</v>
      </c>
      <c r="F97" s="11"/>
      <c r="G97" s="12">
        <f t="shared" si="3"/>
        <v>0</v>
      </c>
      <c r="H97" s="13"/>
    </row>
    <row r="98" spans="1:8" ht="15" x14ac:dyDescent="0.25">
      <c r="A98" s="104"/>
      <c r="B98" s="35">
        <v>1000159361</v>
      </c>
      <c r="C98" s="9" t="s">
        <v>156</v>
      </c>
      <c r="D98" s="7">
        <v>1</v>
      </c>
      <c r="E98" s="18" t="s">
        <v>184</v>
      </c>
      <c r="F98" s="11"/>
      <c r="G98" s="12">
        <f t="shared" si="3"/>
        <v>0</v>
      </c>
      <c r="H98" s="13"/>
    </row>
    <row r="99" spans="1:8" ht="15" x14ac:dyDescent="0.25">
      <c r="A99" s="104"/>
      <c r="B99" s="35">
        <v>1000159362</v>
      </c>
      <c r="C99" s="9" t="s">
        <v>157</v>
      </c>
      <c r="D99" s="7">
        <v>1</v>
      </c>
      <c r="E99" s="18" t="s">
        <v>184</v>
      </c>
      <c r="F99" s="11"/>
      <c r="G99" s="12">
        <f t="shared" si="3"/>
        <v>0</v>
      </c>
      <c r="H99" s="13"/>
    </row>
    <row r="100" spans="1:8" ht="15" x14ac:dyDescent="0.25">
      <c r="A100" s="104"/>
      <c r="B100" s="35">
        <v>1000159363</v>
      </c>
      <c r="C100" s="9" t="s">
        <v>158</v>
      </c>
      <c r="D100" s="7">
        <v>1</v>
      </c>
      <c r="E100" s="18" t="s">
        <v>184</v>
      </c>
      <c r="F100" s="11"/>
      <c r="G100" s="12">
        <f t="shared" si="3"/>
        <v>0</v>
      </c>
      <c r="H100" s="13"/>
    </row>
    <row r="101" spans="1:8" ht="15" x14ac:dyDescent="0.25">
      <c r="A101" s="104"/>
      <c r="B101" s="35">
        <v>1000159364</v>
      </c>
      <c r="C101" s="9" t="s">
        <v>159</v>
      </c>
      <c r="D101" s="7">
        <v>1</v>
      </c>
      <c r="E101" s="18" t="s">
        <v>184</v>
      </c>
      <c r="F101" s="11"/>
      <c r="G101" s="12">
        <f t="shared" si="3"/>
        <v>0</v>
      </c>
      <c r="H101" s="13"/>
    </row>
    <row r="102" spans="1:8" ht="15" x14ac:dyDescent="0.25">
      <c r="A102" s="104"/>
      <c r="B102" s="24">
        <v>1000159366</v>
      </c>
      <c r="C102" s="9" t="s">
        <v>161</v>
      </c>
      <c r="D102" s="7">
        <v>1</v>
      </c>
      <c r="E102" s="18" t="s">
        <v>184</v>
      </c>
      <c r="F102" s="11"/>
      <c r="G102" s="12">
        <f t="shared" si="3"/>
        <v>0</v>
      </c>
      <c r="H102" s="13"/>
    </row>
    <row r="103" spans="1:8" ht="15" x14ac:dyDescent="0.25">
      <c r="A103" s="104"/>
      <c r="B103" s="24">
        <v>1000159367</v>
      </c>
      <c r="C103" s="9" t="s">
        <v>162</v>
      </c>
      <c r="D103" s="7">
        <v>1</v>
      </c>
      <c r="E103" s="18" t="s">
        <v>184</v>
      </c>
      <c r="F103" s="11"/>
      <c r="G103" s="12">
        <f t="shared" si="3"/>
        <v>0</v>
      </c>
      <c r="H103" s="13"/>
    </row>
    <row r="104" spans="1:8" ht="15" x14ac:dyDescent="0.25">
      <c r="A104" s="104"/>
      <c r="B104" s="34">
        <v>1000159376</v>
      </c>
      <c r="C104" s="37" t="s">
        <v>108</v>
      </c>
      <c r="D104" s="7">
        <v>2</v>
      </c>
      <c r="E104" s="18" t="s">
        <v>184</v>
      </c>
      <c r="F104" s="11"/>
      <c r="G104" s="12">
        <f t="shared" si="3"/>
        <v>0</v>
      </c>
      <c r="H104" s="13"/>
    </row>
    <row r="105" spans="1:8" ht="15" x14ac:dyDescent="0.25">
      <c r="A105" s="104"/>
      <c r="B105" s="34">
        <v>1000159377</v>
      </c>
      <c r="C105" s="37" t="s">
        <v>76</v>
      </c>
      <c r="D105" s="7">
        <v>2</v>
      </c>
      <c r="E105" s="18" t="s">
        <v>184</v>
      </c>
      <c r="F105" s="11"/>
      <c r="G105" s="12">
        <f t="shared" si="3"/>
        <v>0</v>
      </c>
      <c r="H105" s="13"/>
    </row>
    <row r="106" spans="1:8" ht="15" x14ac:dyDescent="0.25">
      <c r="A106" s="104"/>
      <c r="B106" s="24">
        <v>1000159386</v>
      </c>
      <c r="C106" s="37" t="s">
        <v>49</v>
      </c>
      <c r="D106" s="7">
        <v>1</v>
      </c>
      <c r="E106" s="18" t="s">
        <v>184</v>
      </c>
      <c r="F106" s="11"/>
      <c r="G106" s="12">
        <f t="shared" si="3"/>
        <v>0</v>
      </c>
      <c r="H106" s="13"/>
    </row>
    <row r="107" spans="1:8" ht="15" x14ac:dyDescent="0.25">
      <c r="A107" s="104"/>
      <c r="B107" s="35">
        <v>1000159390</v>
      </c>
      <c r="C107" s="37" t="s">
        <v>17</v>
      </c>
      <c r="D107" s="7">
        <v>1</v>
      </c>
      <c r="E107" s="18" t="s">
        <v>184</v>
      </c>
      <c r="F107" s="11"/>
      <c r="G107" s="12">
        <f t="shared" si="3"/>
        <v>0</v>
      </c>
      <c r="H107" s="13"/>
    </row>
    <row r="108" spans="1:8" ht="15" x14ac:dyDescent="0.25">
      <c r="A108" s="104"/>
      <c r="B108" s="24">
        <v>1000159391</v>
      </c>
      <c r="C108" s="37" t="s">
        <v>37</v>
      </c>
      <c r="D108" s="7">
        <v>2</v>
      </c>
      <c r="E108" s="18" t="s">
        <v>184</v>
      </c>
      <c r="F108" s="11"/>
      <c r="G108" s="12">
        <f t="shared" si="3"/>
        <v>0</v>
      </c>
      <c r="H108" s="13"/>
    </row>
    <row r="109" spans="1:8" ht="15" x14ac:dyDescent="0.25">
      <c r="A109" s="104"/>
      <c r="B109" s="34">
        <v>1000159392</v>
      </c>
      <c r="C109" s="37" t="s">
        <v>33</v>
      </c>
      <c r="D109" s="7">
        <v>1</v>
      </c>
      <c r="E109" s="18" t="s">
        <v>184</v>
      </c>
      <c r="F109" s="11"/>
      <c r="G109" s="12">
        <f t="shared" si="3"/>
        <v>0</v>
      </c>
      <c r="H109" s="13"/>
    </row>
    <row r="110" spans="1:8" ht="15" x14ac:dyDescent="0.25">
      <c r="A110" s="104"/>
      <c r="B110" s="35">
        <v>1000159394</v>
      </c>
      <c r="C110" s="37" t="s">
        <v>31</v>
      </c>
      <c r="D110" s="7">
        <v>1</v>
      </c>
      <c r="E110" s="18" t="s">
        <v>184</v>
      </c>
      <c r="F110" s="11"/>
      <c r="G110" s="12">
        <f t="shared" si="3"/>
        <v>0</v>
      </c>
      <c r="H110" s="13"/>
    </row>
    <row r="111" spans="1:8" ht="15" x14ac:dyDescent="0.25">
      <c r="A111" s="104"/>
      <c r="B111" s="24">
        <v>1000159395</v>
      </c>
      <c r="C111" s="37" t="s">
        <v>95</v>
      </c>
      <c r="D111" s="7">
        <v>4</v>
      </c>
      <c r="E111" s="18" t="s">
        <v>184</v>
      </c>
      <c r="F111" s="11"/>
      <c r="G111" s="12">
        <f t="shared" si="3"/>
        <v>0</v>
      </c>
      <c r="H111" s="13"/>
    </row>
    <row r="112" spans="1:8" ht="15" x14ac:dyDescent="0.25">
      <c r="A112" s="104"/>
      <c r="B112" s="24">
        <v>1000159396</v>
      </c>
      <c r="C112" s="37" t="s">
        <v>61</v>
      </c>
      <c r="D112" s="7">
        <v>6</v>
      </c>
      <c r="E112" s="18" t="s">
        <v>184</v>
      </c>
      <c r="F112" s="11"/>
      <c r="G112" s="12">
        <f t="shared" si="3"/>
        <v>0</v>
      </c>
      <c r="H112" s="13"/>
    </row>
    <row r="113" spans="1:8" ht="15" x14ac:dyDescent="0.25">
      <c r="A113" s="104"/>
      <c r="B113" s="35">
        <v>1000159398</v>
      </c>
      <c r="C113" s="37" t="s">
        <v>105</v>
      </c>
      <c r="D113" s="7">
        <v>1</v>
      </c>
      <c r="E113" s="18" t="s">
        <v>184</v>
      </c>
      <c r="F113" s="11"/>
      <c r="G113" s="12">
        <f t="shared" si="3"/>
        <v>0</v>
      </c>
      <c r="H113" s="13"/>
    </row>
    <row r="114" spans="1:8" ht="15" x14ac:dyDescent="0.25">
      <c r="A114" s="104"/>
      <c r="B114" s="34">
        <v>1000159399</v>
      </c>
      <c r="C114" s="37" t="s">
        <v>10</v>
      </c>
      <c r="D114" s="7">
        <v>30</v>
      </c>
      <c r="E114" s="18" t="s">
        <v>184</v>
      </c>
      <c r="F114" s="11"/>
      <c r="G114" s="12">
        <f t="shared" si="3"/>
        <v>0</v>
      </c>
      <c r="H114" s="13"/>
    </row>
    <row r="115" spans="1:8" ht="15" x14ac:dyDescent="0.25">
      <c r="A115" s="104"/>
      <c r="B115" s="34">
        <v>1000159400</v>
      </c>
      <c r="C115" s="33" t="s">
        <v>182</v>
      </c>
      <c r="D115" s="7">
        <v>1</v>
      </c>
      <c r="E115" s="18" t="s">
        <v>184</v>
      </c>
      <c r="F115" s="11"/>
      <c r="G115" s="12">
        <f t="shared" si="3"/>
        <v>0</v>
      </c>
      <c r="H115" s="13"/>
    </row>
    <row r="116" spans="1:8" ht="15" x14ac:dyDescent="0.25">
      <c r="A116" s="104"/>
      <c r="B116" s="34">
        <v>1000159401</v>
      </c>
      <c r="C116" s="37" t="s">
        <v>45</v>
      </c>
      <c r="D116" s="7">
        <v>2</v>
      </c>
      <c r="E116" s="18" t="s">
        <v>184</v>
      </c>
      <c r="F116" s="11"/>
      <c r="G116" s="12">
        <f t="shared" si="3"/>
        <v>0</v>
      </c>
      <c r="H116" s="13"/>
    </row>
    <row r="117" spans="1:8" ht="15" x14ac:dyDescent="0.25">
      <c r="A117" s="104"/>
      <c r="B117" s="34">
        <v>1000159402</v>
      </c>
      <c r="C117" s="37" t="s">
        <v>15</v>
      </c>
      <c r="D117" s="7">
        <v>1</v>
      </c>
      <c r="E117" s="18" t="s">
        <v>184</v>
      </c>
      <c r="F117" s="11"/>
      <c r="G117" s="12">
        <f t="shared" si="3"/>
        <v>0</v>
      </c>
      <c r="H117" s="13"/>
    </row>
    <row r="118" spans="1:8" ht="15" x14ac:dyDescent="0.25">
      <c r="A118" s="104"/>
      <c r="B118" s="34">
        <v>1000159403</v>
      </c>
      <c r="C118" s="37" t="s">
        <v>67</v>
      </c>
      <c r="D118" s="7">
        <v>1</v>
      </c>
      <c r="E118" s="18" t="s">
        <v>184</v>
      </c>
      <c r="F118" s="11"/>
      <c r="G118" s="12">
        <f t="shared" si="3"/>
        <v>0</v>
      </c>
      <c r="H118" s="13"/>
    </row>
    <row r="119" spans="1:8" ht="15" x14ac:dyDescent="0.25">
      <c r="A119" s="104"/>
      <c r="B119" s="34">
        <v>1000159404</v>
      </c>
      <c r="C119" s="37" t="s">
        <v>112</v>
      </c>
      <c r="D119" s="7">
        <v>1</v>
      </c>
      <c r="E119" s="18" t="s">
        <v>184</v>
      </c>
      <c r="F119" s="11"/>
      <c r="G119" s="12">
        <f t="shared" si="3"/>
        <v>0</v>
      </c>
      <c r="H119" s="13"/>
    </row>
    <row r="120" spans="1:8" ht="15" x14ac:dyDescent="0.25">
      <c r="A120" s="104"/>
      <c r="B120" s="34">
        <v>1000159405</v>
      </c>
      <c r="C120" s="37" t="s">
        <v>77</v>
      </c>
      <c r="D120" s="7">
        <v>1</v>
      </c>
      <c r="E120" s="18" t="s">
        <v>184</v>
      </c>
      <c r="F120" s="11"/>
      <c r="G120" s="12">
        <f t="shared" si="3"/>
        <v>0</v>
      </c>
      <c r="H120" s="13"/>
    </row>
    <row r="121" spans="1:8" ht="15" x14ac:dyDescent="0.25">
      <c r="A121" s="104"/>
      <c r="B121" s="34">
        <v>1000159406</v>
      </c>
      <c r="C121" s="37" t="s">
        <v>34</v>
      </c>
      <c r="D121" s="7">
        <v>1</v>
      </c>
      <c r="E121" s="18" t="s">
        <v>184</v>
      </c>
      <c r="F121" s="11"/>
      <c r="G121" s="12">
        <f t="shared" si="3"/>
        <v>0</v>
      </c>
      <c r="H121" s="13"/>
    </row>
    <row r="122" spans="1:8" ht="15" x14ac:dyDescent="0.25">
      <c r="A122" s="104"/>
      <c r="B122" s="24">
        <v>1000159409</v>
      </c>
      <c r="C122" s="37" t="s">
        <v>101</v>
      </c>
      <c r="D122" s="7">
        <v>4</v>
      </c>
      <c r="E122" s="18" t="s">
        <v>184</v>
      </c>
      <c r="F122" s="11"/>
      <c r="G122" s="12">
        <f t="shared" si="3"/>
        <v>0</v>
      </c>
      <c r="H122" s="13"/>
    </row>
    <row r="123" spans="1:8" ht="15" x14ac:dyDescent="0.25">
      <c r="A123" s="104"/>
      <c r="B123" s="24">
        <v>1000159413</v>
      </c>
      <c r="C123" s="37" t="s">
        <v>26</v>
      </c>
      <c r="D123" s="7">
        <v>1</v>
      </c>
      <c r="E123" s="18" t="s">
        <v>184</v>
      </c>
      <c r="F123" s="11"/>
      <c r="G123" s="12">
        <f t="shared" si="3"/>
        <v>0</v>
      </c>
      <c r="H123" s="13"/>
    </row>
    <row r="124" spans="1:8" ht="15" x14ac:dyDescent="0.25">
      <c r="A124" s="104"/>
      <c r="B124" s="35">
        <v>1000159414</v>
      </c>
      <c r="C124" s="37" t="s">
        <v>106</v>
      </c>
      <c r="D124" s="7">
        <v>1</v>
      </c>
      <c r="E124" s="18" t="s">
        <v>184</v>
      </c>
      <c r="F124" s="11"/>
      <c r="G124" s="12">
        <f t="shared" si="3"/>
        <v>0</v>
      </c>
      <c r="H124" s="13"/>
    </row>
    <row r="125" spans="1:8" ht="15" x14ac:dyDescent="0.25">
      <c r="A125" s="104"/>
      <c r="B125" s="24">
        <v>1000159415</v>
      </c>
      <c r="C125" s="37" t="s">
        <v>23</v>
      </c>
      <c r="D125" s="7">
        <v>1</v>
      </c>
      <c r="E125" s="18" t="s">
        <v>184</v>
      </c>
      <c r="F125" s="11"/>
      <c r="G125" s="12">
        <f t="shared" si="3"/>
        <v>0</v>
      </c>
      <c r="H125" s="13"/>
    </row>
    <row r="126" spans="1:8" ht="15" x14ac:dyDescent="0.25">
      <c r="A126" s="104"/>
      <c r="B126" s="24">
        <v>1000159416</v>
      </c>
      <c r="C126" s="37" t="s">
        <v>36</v>
      </c>
      <c r="D126" s="7">
        <v>2</v>
      </c>
      <c r="E126" s="18" t="s">
        <v>184</v>
      </c>
      <c r="F126" s="11"/>
      <c r="G126" s="12">
        <f t="shared" si="3"/>
        <v>0</v>
      </c>
      <c r="H126" s="13"/>
    </row>
    <row r="127" spans="1:8" ht="15" x14ac:dyDescent="0.25">
      <c r="A127" s="104"/>
      <c r="B127" s="24">
        <v>1000159417</v>
      </c>
      <c r="C127" s="37" t="s">
        <v>98</v>
      </c>
      <c r="D127" s="7">
        <v>7</v>
      </c>
      <c r="E127" s="18" t="s">
        <v>184</v>
      </c>
      <c r="F127" s="11"/>
      <c r="G127" s="12">
        <f t="shared" si="3"/>
        <v>0</v>
      </c>
      <c r="H127" s="13"/>
    </row>
    <row r="128" spans="1:8" ht="15" x14ac:dyDescent="0.25">
      <c r="A128" s="104"/>
      <c r="B128" s="24">
        <v>1000159418</v>
      </c>
      <c r="C128" s="37" t="s">
        <v>72</v>
      </c>
      <c r="D128" s="7">
        <v>1</v>
      </c>
      <c r="E128" s="18" t="s">
        <v>184</v>
      </c>
      <c r="F128" s="11"/>
      <c r="G128" s="12">
        <f t="shared" si="3"/>
        <v>0</v>
      </c>
      <c r="H128" s="13"/>
    </row>
    <row r="129" spans="1:8" ht="15" x14ac:dyDescent="0.25">
      <c r="A129" s="104"/>
      <c r="B129" s="24">
        <v>1000159420</v>
      </c>
      <c r="C129" s="37" t="s">
        <v>25</v>
      </c>
      <c r="D129" s="7">
        <v>1</v>
      </c>
      <c r="E129" s="18" t="s">
        <v>184</v>
      </c>
      <c r="F129" s="11"/>
      <c r="G129" s="12">
        <f t="shared" si="3"/>
        <v>0</v>
      </c>
      <c r="H129" s="13"/>
    </row>
    <row r="130" spans="1:8" ht="15" x14ac:dyDescent="0.25">
      <c r="A130" s="104"/>
      <c r="B130" s="24">
        <v>1000159421</v>
      </c>
      <c r="C130" s="37" t="s">
        <v>116</v>
      </c>
      <c r="D130" s="7">
        <v>1</v>
      </c>
      <c r="E130" s="18" t="s">
        <v>184</v>
      </c>
      <c r="F130" s="11"/>
      <c r="G130" s="12">
        <f t="shared" si="3"/>
        <v>0</v>
      </c>
      <c r="H130" s="13"/>
    </row>
    <row r="131" spans="1:8" ht="15" x14ac:dyDescent="0.25">
      <c r="A131" s="104"/>
      <c r="B131" s="24">
        <v>1000159422</v>
      </c>
      <c r="C131" s="37" t="s">
        <v>53</v>
      </c>
      <c r="D131" s="7">
        <v>1</v>
      </c>
      <c r="E131" s="18" t="s">
        <v>184</v>
      </c>
      <c r="F131" s="11"/>
      <c r="G131" s="12">
        <f t="shared" si="3"/>
        <v>0</v>
      </c>
      <c r="H131" s="13"/>
    </row>
    <row r="132" spans="1:8" ht="15" x14ac:dyDescent="0.25">
      <c r="A132" s="104"/>
      <c r="B132" s="24">
        <v>1000159423</v>
      </c>
      <c r="C132" s="37" t="s">
        <v>44</v>
      </c>
      <c r="D132" s="7">
        <v>1</v>
      </c>
      <c r="E132" s="18" t="s">
        <v>184</v>
      </c>
      <c r="F132" s="11"/>
      <c r="G132" s="12">
        <f t="shared" si="3"/>
        <v>0</v>
      </c>
      <c r="H132" s="13"/>
    </row>
    <row r="133" spans="1:8" ht="15" x14ac:dyDescent="0.25">
      <c r="A133" s="104"/>
      <c r="B133" s="24">
        <v>1000159424</v>
      </c>
      <c r="C133" s="37" t="s">
        <v>13</v>
      </c>
      <c r="D133" s="7">
        <v>1</v>
      </c>
      <c r="E133" s="18" t="s">
        <v>184</v>
      </c>
      <c r="F133" s="11"/>
      <c r="G133" s="12">
        <f t="shared" si="3"/>
        <v>0</v>
      </c>
      <c r="H133" s="13"/>
    </row>
    <row r="134" spans="1:8" ht="15" x14ac:dyDescent="0.25">
      <c r="A134" s="104"/>
      <c r="B134" s="24">
        <v>1000159425</v>
      </c>
      <c r="C134" s="37" t="s">
        <v>63</v>
      </c>
      <c r="D134" s="7">
        <v>2</v>
      </c>
      <c r="E134" s="18" t="s">
        <v>184</v>
      </c>
      <c r="F134" s="11"/>
      <c r="G134" s="12">
        <f t="shared" si="3"/>
        <v>0</v>
      </c>
      <c r="H134" s="13"/>
    </row>
    <row r="135" spans="1:8" ht="15" x14ac:dyDescent="0.25">
      <c r="A135" s="104"/>
      <c r="B135" s="34">
        <v>1000159426</v>
      </c>
      <c r="C135" s="37" t="s">
        <v>127</v>
      </c>
      <c r="D135" s="7">
        <v>4</v>
      </c>
      <c r="E135" s="18" t="s">
        <v>184</v>
      </c>
      <c r="F135" s="11"/>
      <c r="G135" s="12">
        <f t="shared" si="3"/>
        <v>0</v>
      </c>
      <c r="H135" s="13"/>
    </row>
    <row r="136" spans="1:8" ht="15" x14ac:dyDescent="0.25">
      <c r="A136" s="104"/>
      <c r="B136" s="72">
        <v>1000198532</v>
      </c>
      <c r="C136" s="37" t="s">
        <v>200</v>
      </c>
      <c r="D136" s="7">
        <v>2</v>
      </c>
      <c r="E136" s="18" t="s">
        <v>184</v>
      </c>
      <c r="F136" s="11"/>
      <c r="G136" s="12">
        <f t="shared" si="3"/>
        <v>0</v>
      </c>
      <c r="H136" s="13"/>
    </row>
    <row r="137" spans="1:8" ht="15" x14ac:dyDescent="0.25">
      <c r="A137" s="104"/>
      <c r="B137" s="24">
        <v>1000159433</v>
      </c>
      <c r="C137" s="37" t="s">
        <v>117</v>
      </c>
      <c r="D137" s="7">
        <v>1</v>
      </c>
      <c r="E137" s="18" t="s">
        <v>184</v>
      </c>
      <c r="F137" s="11"/>
      <c r="G137" s="12">
        <f t="shared" si="3"/>
        <v>0</v>
      </c>
      <c r="H137" s="13"/>
    </row>
    <row r="138" spans="1:8" ht="15" x14ac:dyDescent="0.25">
      <c r="A138" s="104"/>
      <c r="B138" s="24">
        <v>1000159434</v>
      </c>
      <c r="C138" s="37" t="s">
        <v>11</v>
      </c>
      <c r="D138" s="7">
        <v>4</v>
      </c>
      <c r="E138" s="18" t="s">
        <v>184</v>
      </c>
      <c r="F138" s="11"/>
      <c r="G138" s="12">
        <f t="shared" si="3"/>
        <v>0</v>
      </c>
      <c r="H138" s="13"/>
    </row>
    <row r="139" spans="1:8" ht="15" x14ac:dyDescent="0.25">
      <c r="A139" s="104"/>
      <c r="B139" s="24">
        <v>1000159435</v>
      </c>
      <c r="C139" s="37" t="s">
        <v>42</v>
      </c>
      <c r="D139" s="7">
        <v>1</v>
      </c>
      <c r="E139" s="18" t="s">
        <v>184</v>
      </c>
      <c r="F139" s="11"/>
      <c r="G139" s="12">
        <f t="shared" si="3"/>
        <v>0</v>
      </c>
      <c r="H139" s="13"/>
    </row>
    <row r="140" spans="1:8" ht="15" x14ac:dyDescent="0.25">
      <c r="A140" s="104"/>
      <c r="B140" s="35">
        <v>1000159436</v>
      </c>
      <c r="C140" s="37" t="s">
        <v>100</v>
      </c>
      <c r="D140" s="7">
        <v>13</v>
      </c>
      <c r="E140" s="18" t="s">
        <v>184</v>
      </c>
      <c r="F140" s="11"/>
      <c r="G140" s="12">
        <f t="shared" si="3"/>
        <v>0</v>
      </c>
      <c r="H140" s="13"/>
    </row>
    <row r="141" spans="1:8" ht="15" x14ac:dyDescent="0.25">
      <c r="A141" s="104"/>
      <c r="B141" s="24">
        <v>1000159451</v>
      </c>
      <c r="C141" s="37" t="s">
        <v>88</v>
      </c>
      <c r="D141" s="7">
        <v>1</v>
      </c>
      <c r="E141" s="18" t="s">
        <v>184</v>
      </c>
      <c r="F141" s="11"/>
      <c r="G141" s="12">
        <f t="shared" ref="G141:G191" si="4">F141*D141</f>
        <v>0</v>
      </c>
      <c r="H141" s="13"/>
    </row>
    <row r="142" spans="1:8" ht="15" x14ac:dyDescent="0.25">
      <c r="A142" s="104"/>
      <c r="B142" s="35">
        <v>1000159468</v>
      </c>
      <c r="C142" s="37" t="s">
        <v>12</v>
      </c>
      <c r="D142" s="7">
        <v>3</v>
      </c>
      <c r="E142" s="18" t="s">
        <v>184</v>
      </c>
      <c r="F142" s="11"/>
      <c r="G142" s="12">
        <f t="shared" si="4"/>
        <v>0</v>
      </c>
      <c r="H142" s="13"/>
    </row>
    <row r="143" spans="1:8" ht="15" x14ac:dyDescent="0.25">
      <c r="A143" s="104"/>
      <c r="B143" s="24">
        <v>1000159475</v>
      </c>
      <c r="C143" s="33" t="s">
        <v>181</v>
      </c>
      <c r="D143" s="7">
        <v>1</v>
      </c>
      <c r="E143" s="18" t="s">
        <v>184</v>
      </c>
      <c r="F143" s="11"/>
      <c r="G143" s="12">
        <f t="shared" si="4"/>
        <v>0</v>
      </c>
      <c r="H143" s="13"/>
    </row>
    <row r="144" spans="1:8" ht="15" x14ac:dyDescent="0.25">
      <c r="A144" s="104"/>
      <c r="B144" s="24">
        <v>1000159476</v>
      </c>
      <c r="C144" s="37" t="s">
        <v>109</v>
      </c>
      <c r="D144" s="7">
        <v>1</v>
      </c>
      <c r="E144" s="18" t="s">
        <v>184</v>
      </c>
      <c r="F144" s="11"/>
      <c r="G144" s="12">
        <f t="shared" si="4"/>
        <v>0</v>
      </c>
      <c r="H144" s="13"/>
    </row>
    <row r="145" spans="1:8" ht="15" x14ac:dyDescent="0.25">
      <c r="A145" s="104"/>
      <c r="B145" s="38">
        <v>1000159477</v>
      </c>
      <c r="C145" s="39" t="s">
        <v>123</v>
      </c>
      <c r="D145" s="7">
        <v>1</v>
      </c>
      <c r="E145" s="18" t="s">
        <v>184</v>
      </c>
      <c r="F145" s="11"/>
      <c r="G145" s="12">
        <f t="shared" si="4"/>
        <v>0</v>
      </c>
      <c r="H145" s="13"/>
    </row>
    <row r="146" spans="1:8" ht="15" x14ac:dyDescent="0.25">
      <c r="A146" s="104"/>
      <c r="B146" s="38">
        <v>1000159478</v>
      </c>
      <c r="C146" s="39" t="s">
        <v>14</v>
      </c>
      <c r="D146" s="7">
        <v>1</v>
      </c>
      <c r="E146" s="18" t="s">
        <v>184</v>
      </c>
      <c r="F146" s="11"/>
      <c r="G146" s="12">
        <f t="shared" si="4"/>
        <v>0</v>
      </c>
      <c r="H146" s="13"/>
    </row>
    <row r="147" spans="1:8" ht="15" x14ac:dyDescent="0.25">
      <c r="A147" s="104"/>
      <c r="B147" s="40">
        <v>1000159481</v>
      </c>
      <c r="C147" s="39" t="s">
        <v>68</v>
      </c>
      <c r="D147" s="7">
        <v>1</v>
      </c>
      <c r="E147" s="18" t="s">
        <v>184</v>
      </c>
      <c r="F147" s="11"/>
      <c r="G147" s="12">
        <f t="shared" si="4"/>
        <v>0</v>
      </c>
      <c r="H147" s="13"/>
    </row>
    <row r="148" spans="1:8" ht="15" x14ac:dyDescent="0.25">
      <c r="A148" s="104"/>
      <c r="B148" s="38">
        <v>1000159482</v>
      </c>
      <c r="C148" s="39" t="s">
        <v>114</v>
      </c>
      <c r="D148" s="7">
        <v>8</v>
      </c>
      <c r="E148" s="18" t="s">
        <v>184</v>
      </c>
      <c r="F148" s="11"/>
      <c r="G148" s="12">
        <f t="shared" si="4"/>
        <v>0</v>
      </c>
      <c r="H148" s="13"/>
    </row>
    <row r="149" spans="1:8" ht="15" x14ac:dyDescent="0.25">
      <c r="A149" s="104"/>
      <c r="B149" s="38">
        <v>1000159483</v>
      </c>
      <c r="C149" s="39" t="s">
        <v>114</v>
      </c>
      <c r="D149" s="7">
        <v>6</v>
      </c>
      <c r="E149" s="18" t="s">
        <v>184</v>
      </c>
      <c r="F149" s="11"/>
      <c r="G149" s="12">
        <f t="shared" si="4"/>
        <v>0</v>
      </c>
      <c r="H149" s="13"/>
    </row>
    <row r="150" spans="1:8" ht="15" x14ac:dyDescent="0.25">
      <c r="A150" s="104"/>
      <c r="B150" s="38">
        <v>1000159484</v>
      </c>
      <c r="C150" s="39" t="s">
        <v>52</v>
      </c>
      <c r="D150" s="7">
        <v>19</v>
      </c>
      <c r="E150" s="18" t="s">
        <v>184</v>
      </c>
      <c r="F150" s="11"/>
      <c r="G150" s="12">
        <f t="shared" si="4"/>
        <v>0</v>
      </c>
      <c r="H150" s="13"/>
    </row>
    <row r="151" spans="1:8" ht="15" x14ac:dyDescent="0.25">
      <c r="A151" s="104"/>
      <c r="B151" s="38">
        <v>1000159486</v>
      </c>
      <c r="C151" s="39" t="s">
        <v>40</v>
      </c>
      <c r="D151" s="7">
        <v>3</v>
      </c>
      <c r="E151" s="18" t="s">
        <v>184</v>
      </c>
      <c r="F151" s="11"/>
      <c r="G151" s="12">
        <f t="shared" si="4"/>
        <v>0</v>
      </c>
      <c r="H151" s="13"/>
    </row>
    <row r="152" spans="1:8" ht="15" x14ac:dyDescent="0.25">
      <c r="A152" s="104"/>
      <c r="B152" s="38">
        <v>1000159487</v>
      </c>
      <c r="C152" s="39" t="s">
        <v>19</v>
      </c>
      <c r="D152" s="7">
        <v>1</v>
      </c>
      <c r="E152" s="18" t="s">
        <v>184</v>
      </c>
      <c r="F152" s="11"/>
      <c r="G152" s="12">
        <f t="shared" si="4"/>
        <v>0</v>
      </c>
      <c r="H152" s="13"/>
    </row>
    <row r="153" spans="1:8" ht="15" x14ac:dyDescent="0.25">
      <c r="A153" s="104"/>
      <c r="B153" s="38">
        <v>1000159488</v>
      </c>
      <c r="C153" s="39" t="s">
        <v>71</v>
      </c>
      <c r="D153" s="7">
        <v>1</v>
      </c>
      <c r="E153" s="18" t="s">
        <v>184</v>
      </c>
      <c r="F153" s="11"/>
      <c r="G153" s="12">
        <f t="shared" si="4"/>
        <v>0</v>
      </c>
      <c r="H153" s="13"/>
    </row>
    <row r="154" spans="1:8" ht="15" x14ac:dyDescent="0.25">
      <c r="A154" s="104"/>
      <c r="B154" s="38">
        <v>1000159489</v>
      </c>
      <c r="C154" s="39" t="s">
        <v>29</v>
      </c>
      <c r="D154" s="7">
        <v>1</v>
      </c>
      <c r="E154" s="18" t="s">
        <v>184</v>
      </c>
      <c r="F154" s="11"/>
      <c r="G154" s="12">
        <f t="shared" si="4"/>
        <v>0</v>
      </c>
      <c r="H154" s="13"/>
    </row>
    <row r="155" spans="1:8" ht="15" x14ac:dyDescent="0.25">
      <c r="A155" s="104"/>
      <c r="B155" s="38">
        <v>1000159490</v>
      </c>
      <c r="C155" s="39" t="s">
        <v>85</v>
      </c>
      <c r="D155" s="7">
        <v>1</v>
      </c>
      <c r="E155" s="18" t="s">
        <v>184</v>
      </c>
      <c r="F155" s="11"/>
      <c r="G155" s="12">
        <f t="shared" si="4"/>
        <v>0</v>
      </c>
      <c r="H155" s="13"/>
    </row>
    <row r="156" spans="1:8" ht="15" x14ac:dyDescent="0.25">
      <c r="A156" s="104"/>
      <c r="B156" s="38">
        <v>1000159491</v>
      </c>
      <c r="C156" s="39" t="s">
        <v>56</v>
      </c>
      <c r="D156" s="7">
        <v>4</v>
      </c>
      <c r="E156" s="18" t="s">
        <v>184</v>
      </c>
      <c r="F156" s="11"/>
      <c r="G156" s="12">
        <f t="shared" si="4"/>
        <v>0</v>
      </c>
      <c r="H156" s="13"/>
    </row>
    <row r="157" spans="1:8" ht="15" x14ac:dyDescent="0.25">
      <c r="A157" s="104"/>
      <c r="B157" s="38">
        <v>1000159492</v>
      </c>
      <c r="C157" s="39" t="s">
        <v>107</v>
      </c>
      <c r="D157" s="7">
        <v>1</v>
      </c>
      <c r="E157" s="18" t="s">
        <v>184</v>
      </c>
      <c r="F157" s="11"/>
      <c r="G157" s="12">
        <f t="shared" si="4"/>
        <v>0</v>
      </c>
      <c r="H157" s="13"/>
    </row>
    <row r="158" spans="1:8" ht="15" x14ac:dyDescent="0.25">
      <c r="A158" s="104"/>
      <c r="B158" s="38">
        <v>1000159493</v>
      </c>
      <c r="C158" s="39" t="s">
        <v>8</v>
      </c>
      <c r="D158" s="7">
        <v>18</v>
      </c>
      <c r="E158" s="18" t="s">
        <v>184</v>
      </c>
      <c r="F158" s="11"/>
      <c r="G158" s="12">
        <f t="shared" si="4"/>
        <v>0</v>
      </c>
      <c r="H158" s="13"/>
    </row>
    <row r="159" spans="1:8" ht="15" x14ac:dyDescent="0.25">
      <c r="A159" s="104"/>
      <c r="B159" s="38">
        <v>1000159494</v>
      </c>
      <c r="C159" s="39" t="s">
        <v>60</v>
      </c>
      <c r="D159" s="7">
        <v>1</v>
      </c>
      <c r="E159" s="18" t="s">
        <v>184</v>
      </c>
      <c r="F159" s="11"/>
      <c r="G159" s="12">
        <f t="shared" si="4"/>
        <v>0</v>
      </c>
      <c r="H159" s="13"/>
    </row>
    <row r="160" spans="1:8" ht="15" x14ac:dyDescent="0.25">
      <c r="A160" s="104"/>
      <c r="B160" s="38">
        <v>1000159495</v>
      </c>
      <c r="C160" s="39" t="s">
        <v>87</v>
      </c>
      <c r="D160" s="7">
        <v>12</v>
      </c>
      <c r="E160" s="18" t="s">
        <v>184</v>
      </c>
      <c r="F160" s="11"/>
      <c r="G160" s="12">
        <f t="shared" si="4"/>
        <v>0</v>
      </c>
      <c r="H160" s="13"/>
    </row>
    <row r="161" spans="1:8" ht="15" x14ac:dyDescent="0.25">
      <c r="A161" s="104"/>
      <c r="B161" s="38">
        <v>1000159497</v>
      </c>
      <c r="C161" s="39" t="s">
        <v>22</v>
      </c>
      <c r="D161" s="7">
        <v>1</v>
      </c>
      <c r="E161" s="18" t="s">
        <v>184</v>
      </c>
      <c r="F161" s="11"/>
      <c r="G161" s="12">
        <f t="shared" si="4"/>
        <v>0</v>
      </c>
      <c r="H161" s="13"/>
    </row>
    <row r="162" spans="1:8" ht="15" x14ac:dyDescent="0.25">
      <c r="A162" s="104"/>
      <c r="B162" s="38">
        <v>1000159498</v>
      </c>
      <c r="C162" s="39" t="s">
        <v>104</v>
      </c>
      <c r="D162" s="7">
        <v>12</v>
      </c>
      <c r="E162" s="18" t="s">
        <v>184</v>
      </c>
      <c r="F162" s="11"/>
      <c r="G162" s="12">
        <f t="shared" si="4"/>
        <v>0</v>
      </c>
      <c r="H162" s="13"/>
    </row>
    <row r="163" spans="1:8" ht="15" x14ac:dyDescent="0.25">
      <c r="A163" s="104"/>
      <c r="B163" s="38">
        <v>1000159499</v>
      </c>
      <c r="C163" s="39" t="s">
        <v>102</v>
      </c>
      <c r="D163" s="7">
        <v>1</v>
      </c>
      <c r="E163" s="18" t="s">
        <v>184</v>
      </c>
      <c r="F163" s="11"/>
      <c r="G163" s="12">
        <f t="shared" si="4"/>
        <v>0</v>
      </c>
      <c r="H163" s="13"/>
    </row>
    <row r="164" spans="1:8" ht="15" x14ac:dyDescent="0.25">
      <c r="A164" s="104"/>
      <c r="B164" s="38">
        <v>1000159501</v>
      </c>
      <c r="C164" s="39" t="s">
        <v>27</v>
      </c>
      <c r="D164" s="7">
        <v>4</v>
      </c>
      <c r="E164" s="18" t="s">
        <v>184</v>
      </c>
      <c r="F164" s="11"/>
      <c r="G164" s="12">
        <f t="shared" si="4"/>
        <v>0</v>
      </c>
      <c r="H164" s="13"/>
    </row>
    <row r="165" spans="1:8" ht="15" x14ac:dyDescent="0.25">
      <c r="A165" s="104"/>
      <c r="B165" s="38">
        <v>1000159502</v>
      </c>
      <c r="C165" s="39" t="s">
        <v>93</v>
      </c>
      <c r="D165" s="7">
        <v>6</v>
      </c>
      <c r="E165" s="18" t="s">
        <v>184</v>
      </c>
      <c r="F165" s="11"/>
      <c r="G165" s="12">
        <f t="shared" si="4"/>
        <v>0</v>
      </c>
      <c r="H165" s="13"/>
    </row>
    <row r="166" spans="1:8" ht="15" x14ac:dyDescent="0.25">
      <c r="A166" s="104"/>
      <c r="B166" s="38">
        <v>1000159503</v>
      </c>
      <c r="C166" s="39" t="s">
        <v>65</v>
      </c>
      <c r="D166" s="7">
        <v>4</v>
      </c>
      <c r="E166" s="18" t="s">
        <v>184</v>
      </c>
      <c r="F166" s="11"/>
      <c r="G166" s="12">
        <f t="shared" si="4"/>
        <v>0</v>
      </c>
      <c r="H166" s="13"/>
    </row>
    <row r="167" spans="1:8" ht="15" x14ac:dyDescent="0.25">
      <c r="A167" s="104"/>
      <c r="B167" s="38">
        <v>1000159504</v>
      </c>
      <c r="C167" s="39" t="s">
        <v>111</v>
      </c>
      <c r="D167" s="7">
        <v>5</v>
      </c>
      <c r="E167" s="18" t="s">
        <v>184</v>
      </c>
      <c r="F167" s="11"/>
      <c r="G167" s="12">
        <f t="shared" si="4"/>
        <v>0</v>
      </c>
      <c r="H167" s="13"/>
    </row>
    <row r="168" spans="1:8" ht="15" x14ac:dyDescent="0.25">
      <c r="A168" s="104"/>
      <c r="B168" s="41">
        <v>1000159505</v>
      </c>
      <c r="C168" s="42" t="s">
        <v>121</v>
      </c>
      <c r="D168" s="7">
        <v>2</v>
      </c>
      <c r="E168" s="18" t="s">
        <v>184</v>
      </c>
      <c r="F168" s="11"/>
      <c r="G168" s="12">
        <f t="shared" si="4"/>
        <v>0</v>
      </c>
      <c r="H168" s="13"/>
    </row>
    <row r="169" spans="1:8" ht="15" x14ac:dyDescent="0.25">
      <c r="A169" s="104"/>
      <c r="B169" s="24">
        <v>1000159506</v>
      </c>
      <c r="C169" s="37" t="s">
        <v>32</v>
      </c>
      <c r="D169" s="7">
        <v>10</v>
      </c>
      <c r="E169" s="18" t="s">
        <v>184</v>
      </c>
      <c r="F169" s="11"/>
      <c r="G169" s="12">
        <f t="shared" si="4"/>
        <v>0</v>
      </c>
      <c r="H169" s="13"/>
    </row>
    <row r="170" spans="1:8" ht="15" x14ac:dyDescent="0.25">
      <c r="A170" s="104"/>
      <c r="B170" s="24">
        <v>1000159508</v>
      </c>
      <c r="C170" s="37" t="s">
        <v>48</v>
      </c>
      <c r="D170" s="7">
        <v>10</v>
      </c>
      <c r="E170" s="18" t="s">
        <v>184</v>
      </c>
      <c r="F170" s="11"/>
      <c r="G170" s="12">
        <f t="shared" si="4"/>
        <v>0</v>
      </c>
      <c r="H170" s="13"/>
    </row>
    <row r="171" spans="1:8" ht="15" x14ac:dyDescent="0.25">
      <c r="A171" s="104"/>
      <c r="B171" s="24">
        <v>1000159509</v>
      </c>
      <c r="C171" s="37" t="s">
        <v>6</v>
      </c>
      <c r="D171" s="7">
        <v>2</v>
      </c>
      <c r="E171" s="18" t="s">
        <v>184</v>
      </c>
      <c r="F171" s="11"/>
      <c r="G171" s="12">
        <f t="shared" si="4"/>
        <v>0</v>
      </c>
      <c r="H171" s="13"/>
    </row>
    <row r="172" spans="1:8" ht="15" x14ac:dyDescent="0.25">
      <c r="A172" s="104"/>
      <c r="B172" s="24">
        <v>1000159510</v>
      </c>
      <c r="C172" s="37" t="s">
        <v>70</v>
      </c>
      <c r="D172" s="7">
        <v>8</v>
      </c>
      <c r="E172" s="18" t="s">
        <v>184</v>
      </c>
      <c r="F172" s="11"/>
      <c r="G172" s="12">
        <f t="shared" si="4"/>
        <v>0</v>
      </c>
      <c r="H172" s="13"/>
    </row>
    <row r="173" spans="1:8" ht="15" x14ac:dyDescent="0.25">
      <c r="A173" s="104"/>
      <c r="B173" s="24">
        <v>1000159511</v>
      </c>
      <c r="C173" s="37" t="s">
        <v>41</v>
      </c>
      <c r="D173" s="7">
        <v>3</v>
      </c>
      <c r="E173" s="18" t="s">
        <v>184</v>
      </c>
      <c r="F173" s="11"/>
      <c r="G173" s="12">
        <f t="shared" si="4"/>
        <v>0</v>
      </c>
      <c r="H173" s="13"/>
    </row>
    <row r="174" spans="1:8" ht="15" x14ac:dyDescent="0.25">
      <c r="A174" s="104"/>
      <c r="B174" s="35">
        <v>1000159512</v>
      </c>
      <c r="C174" s="37" t="s">
        <v>20</v>
      </c>
      <c r="D174" s="7">
        <v>6</v>
      </c>
      <c r="E174" s="18" t="s">
        <v>184</v>
      </c>
      <c r="F174" s="11"/>
      <c r="G174" s="12">
        <f t="shared" si="4"/>
        <v>0</v>
      </c>
      <c r="H174" s="13"/>
    </row>
    <row r="175" spans="1:8" ht="15" x14ac:dyDescent="0.25">
      <c r="A175" s="104"/>
      <c r="B175" s="35">
        <v>1000159513</v>
      </c>
      <c r="C175" s="37" t="s">
        <v>73</v>
      </c>
      <c r="D175" s="7">
        <v>3</v>
      </c>
      <c r="E175" s="18" t="s">
        <v>184</v>
      </c>
      <c r="F175" s="11"/>
      <c r="G175" s="12">
        <f t="shared" si="4"/>
        <v>0</v>
      </c>
      <c r="H175" s="13"/>
    </row>
    <row r="176" spans="1:8" ht="15" x14ac:dyDescent="0.25">
      <c r="A176" s="104"/>
      <c r="B176" s="35">
        <v>1000159514</v>
      </c>
      <c r="C176" s="37" t="s">
        <v>99</v>
      </c>
      <c r="D176" s="7">
        <v>1</v>
      </c>
      <c r="E176" s="18" t="s">
        <v>184</v>
      </c>
      <c r="F176" s="11"/>
      <c r="G176" s="12">
        <f t="shared" si="4"/>
        <v>0</v>
      </c>
      <c r="H176" s="13"/>
    </row>
    <row r="177" spans="1:8" ht="15" x14ac:dyDescent="0.25">
      <c r="A177" s="104"/>
      <c r="B177" s="35">
        <v>1000159515</v>
      </c>
      <c r="C177" s="37" t="s">
        <v>84</v>
      </c>
      <c r="D177" s="7">
        <v>2</v>
      </c>
      <c r="E177" s="18" t="s">
        <v>184</v>
      </c>
      <c r="F177" s="11"/>
      <c r="G177" s="12">
        <f t="shared" si="4"/>
        <v>0</v>
      </c>
      <c r="H177" s="13"/>
    </row>
    <row r="178" spans="1:8" ht="15" x14ac:dyDescent="0.25">
      <c r="A178" s="104"/>
      <c r="B178" s="35">
        <v>1000159516</v>
      </c>
      <c r="C178" s="37" t="s">
        <v>54</v>
      </c>
      <c r="D178" s="7">
        <v>1</v>
      </c>
      <c r="E178" s="18" t="s">
        <v>184</v>
      </c>
      <c r="F178" s="11"/>
      <c r="G178" s="12">
        <f t="shared" si="4"/>
        <v>0</v>
      </c>
      <c r="H178" s="13"/>
    </row>
    <row r="179" spans="1:8" ht="15" x14ac:dyDescent="0.25">
      <c r="A179" s="104"/>
      <c r="B179" s="35">
        <v>1000159519</v>
      </c>
      <c r="C179" s="37" t="s">
        <v>16</v>
      </c>
      <c r="D179" s="7">
        <v>1</v>
      </c>
      <c r="E179" s="18" t="s">
        <v>184</v>
      </c>
      <c r="F179" s="11"/>
      <c r="G179" s="12">
        <f t="shared" si="4"/>
        <v>0</v>
      </c>
      <c r="H179" s="13"/>
    </row>
    <row r="180" spans="1:8" ht="15" x14ac:dyDescent="0.25">
      <c r="A180" s="104"/>
      <c r="B180" s="24">
        <v>1000159521</v>
      </c>
      <c r="C180" s="37" t="s">
        <v>89</v>
      </c>
      <c r="D180" s="7">
        <v>3</v>
      </c>
      <c r="E180" s="18" t="s">
        <v>184</v>
      </c>
      <c r="F180" s="11"/>
      <c r="G180" s="12">
        <f t="shared" si="4"/>
        <v>0</v>
      </c>
      <c r="H180" s="13"/>
    </row>
    <row r="181" spans="1:8" ht="15" x14ac:dyDescent="0.25">
      <c r="A181" s="104"/>
      <c r="B181" s="24">
        <v>1000159522</v>
      </c>
      <c r="C181" s="37" t="s">
        <v>79</v>
      </c>
      <c r="D181" s="7">
        <v>1</v>
      </c>
      <c r="E181" s="18" t="s">
        <v>184</v>
      </c>
      <c r="F181" s="11"/>
      <c r="G181" s="12">
        <f t="shared" si="4"/>
        <v>0</v>
      </c>
      <c r="H181" s="13"/>
    </row>
    <row r="182" spans="1:8" ht="15" x14ac:dyDescent="0.25">
      <c r="A182" s="104"/>
      <c r="B182" s="35">
        <v>1000159523</v>
      </c>
      <c r="C182" s="37" t="s">
        <v>24</v>
      </c>
      <c r="D182" s="7">
        <v>6</v>
      </c>
      <c r="E182" s="18" t="s">
        <v>184</v>
      </c>
      <c r="F182" s="11"/>
      <c r="G182" s="12">
        <f t="shared" si="4"/>
        <v>0</v>
      </c>
      <c r="H182" s="13"/>
    </row>
    <row r="183" spans="1:8" ht="15" x14ac:dyDescent="0.25">
      <c r="A183" s="104"/>
      <c r="B183" s="43">
        <v>1000159524</v>
      </c>
      <c r="C183" s="37" t="s">
        <v>120</v>
      </c>
      <c r="D183" s="7">
        <v>2</v>
      </c>
      <c r="E183" s="18" t="s">
        <v>184</v>
      </c>
      <c r="F183" s="11"/>
      <c r="G183" s="12">
        <f t="shared" si="4"/>
        <v>0</v>
      </c>
      <c r="H183" s="13"/>
    </row>
    <row r="184" spans="1:8" ht="15" x14ac:dyDescent="0.25">
      <c r="A184" s="104"/>
      <c r="B184" s="36">
        <v>1000159525</v>
      </c>
      <c r="C184" s="37" t="s">
        <v>51</v>
      </c>
      <c r="D184" s="7">
        <v>2</v>
      </c>
      <c r="E184" s="18" t="s">
        <v>184</v>
      </c>
      <c r="F184" s="11"/>
      <c r="G184" s="12">
        <f t="shared" si="4"/>
        <v>0</v>
      </c>
      <c r="H184" s="13"/>
    </row>
    <row r="185" spans="1:8" ht="15" x14ac:dyDescent="0.25">
      <c r="A185" s="104"/>
      <c r="B185" s="47"/>
      <c r="C185" s="37" t="s">
        <v>190</v>
      </c>
      <c r="D185" s="7">
        <v>2</v>
      </c>
      <c r="E185" s="18" t="s">
        <v>184</v>
      </c>
      <c r="F185" s="11"/>
      <c r="G185" s="12">
        <f t="shared" si="4"/>
        <v>0</v>
      </c>
      <c r="H185" s="13"/>
    </row>
    <row r="186" spans="1:8" ht="15" x14ac:dyDescent="0.25">
      <c r="A186" s="104"/>
      <c r="B186" s="44">
        <v>1000159526</v>
      </c>
      <c r="C186" s="37" t="s">
        <v>43</v>
      </c>
      <c r="D186" s="7">
        <v>9</v>
      </c>
      <c r="E186" s="18" t="s">
        <v>184</v>
      </c>
      <c r="F186" s="11"/>
      <c r="G186" s="12">
        <f t="shared" si="4"/>
        <v>0</v>
      </c>
      <c r="H186" s="13"/>
    </row>
    <row r="187" spans="1:8" ht="15" x14ac:dyDescent="0.25">
      <c r="A187" s="104"/>
      <c r="B187" s="45">
        <v>1000159527</v>
      </c>
      <c r="C187" s="37" t="s">
        <v>90</v>
      </c>
      <c r="D187" s="7">
        <v>13</v>
      </c>
      <c r="E187" s="18" t="s">
        <v>184</v>
      </c>
      <c r="F187" s="11"/>
      <c r="G187" s="12">
        <f t="shared" si="4"/>
        <v>0</v>
      </c>
      <c r="H187" s="13"/>
    </row>
    <row r="188" spans="1:8" ht="15" x14ac:dyDescent="0.25">
      <c r="A188" s="104"/>
      <c r="B188" s="34">
        <v>1000159528</v>
      </c>
      <c r="C188" s="46" t="s">
        <v>66</v>
      </c>
      <c r="D188" s="7">
        <v>9</v>
      </c>
      <c r="E188" s="18" t="s">
        <v>184</v>
      </c>
      <c r="F188" s="11"/>
      <c r="G188" s="12">
        <f t="shared" si="4"/>
        <v>0</v>
      </c>
      <c r="H188" s="13"/>
    </row>
    <row r="189" spans="1:8" ht="15" x14ac:dyDescent="0.25">
      <c r="A189" s="74"/>
      <c r="B189" s="75"/>
      <c r="C189" s="77" t="s">
        <v>197</v>
      </c>
      <c r="D189" s="7">
        <v>3</v>
      </c>
      <c r="E189" s="18" t="s">
        <v>184</v>
      </c>
      <c r="F189" s="11"/>
      <c r="G189" s="12">
        <f t="shared" si="4"/>
        <v>0</v>
      </c>
      <c r="H189" s="13"/>
    </row>
    <row r="190" spans="1:8" ht="15" x14ac:dyDescent="0.25">
      <c r="A190" s="74"/>
      <c r="B190" s="76"/>
      <c r="C190" s="78" t="s">
        <v>198</v>
      </c>
      <c r="D190" s="70">
        <v>1</v>
      </c>
      <c r="E190" s="71" t="s">
        <v>184</v>
      </c>
      <c r="F190" s="52"/>
      <c r="G190" s="12">
        <f t="shared" si="4"/>
        <v>0</v>
      </c>
      <c r="H190" s="54"/>
    </row>
    <row r="191" spans="1:8" ht="15.75" thickBot="1" x14ac:dyDescent="0.3">
      <c r="A191" s="74"/>
      <c r="B191" s="76"/>
      <c r="C191" s="79" t="s">
        <v>199</v>
      </c>
      <c r="D191" s="70">
        <v>10</v>
      </c>
      <c r="E191" s="71" t="s">
        <v>184</v>
      </c>
      <c r="F191" s="52"/>
      <c r="G191" s="12">
        <f t="shared" si="4"/>
        <v>0</v>
      </c>
      <c r="H191" s="54"/>
    </row>
    <row r="192" spans="1:8" ht="45.75" thickBot="1" x14ac:dyDescent="0.3">
      <c r="A192" s="80" t="s">
        <v>194</v>
      </c>
      <c r="B192" s="81"/>
      <c r="C192" s="82"/>
      <c r="D192" s="83"/>
      <c r="E192" s="84"/>
      <c r="F192" s="85"/>
      <c r="G192" s="86">
        <f>SUM(G71:G191)</f>
        <v>0</v>
      </c>
      <c r="H192" s="87"/>
    </row>
    <row r="193" spans="1:8" ht="21.95" customHeight="1" thickBot="1" x14ac:dyDescent="0.3">
      <c r="A193" s="100" t="s">
        <v>201</v>
      </c>
      <c r="B193" s="95"/>
      <c r="C193" s="96"/>
      <c r="D193" s="97"/>
      <c r="E193" s="96"/>
      <c r="F193" s="96"/>
      <c r="G193" s="98">
        <f>SUM(G70+G192)</f>
        <v>0</v>
      </c>
      <c r="H193" s="99"/>
    </row>
  </sheetData>
  <sheetProtection algorithmName="SHA-512" hashValue="gcczyA/mvkC9mwhpvNEmnXR35R2xGO08DD4/o9H+fzerfFPQUa+bOtNsxO2IKpPAdCirloAD+UXTAEU3+woavw==" saltValue="xDPXqJzTGtDyvIdSLGco9A==" spinCount="100000" sheet="1" objects="1" scenarios="1"/>
  <mergeCells count="4">
    <mergeCell ref="B1:H1"/>
    <mergeCell ref="B2:H2"/>
    <mergeCell ref="A4:A69"/>
    <mergeCell ref="A71:A18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00F784D-0539-4E88-807D-83271EA3A4F8}"/>
</file>

<file path=customXml/itemProps2.xml><?xml version="1.0" encoding="utf-8"?>
<ds:datastoreItem xmlns:ds="http://schemas.openxmlformats.org/officeDocument/2006/customXml" ds:itemID="{5C11F764-ED2A-439B-90C8-C16C44C17E01}"/>
</file>

<file path=customXml/itemProps3.xml><?xml version="1.0" encoding="utf-8"?>
<ds:datastoreItem xmlns:ds="http://schemas.openxmlformats.org/officeDocument/2006/customXml" ds:itemID="{6C3AB1A1-8AEA-4971-9AE3-23C44B8366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הצעת מחיר</vt:lpstr>
    </vt:vector>
  </TitlesOfParts>
  <Company>Clalit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אורנה גונן</dc:creator>
  <cp:lastModifiedBy>אורנה גונן</cp:lastModifiedBy>
  <dcterms:created xsi:type="dcterms:W3CDTF">2022-01-11T08:35:56Z</dcterms:created>
  <dcterms:modified xsi:type="dcterms:W3CDTF">2023-02-22T13:04:16Z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