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yden\AppData\Local\Microsoft\Windows\INetCache\Content.Outlook\GOBGN19L\"/>
    </mc:Choice>
  </mc:AlternateContent>
  <bookViews>
    <workbookView xWindow="240" yWindow="90" windowWidth="17520" windowHeight="12270"/>
  </bookViews>
  <sheets>
    <sheet name="טונרים 2016" sheetId="2" r:id="rId1"/>
  </sheet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2" i="2"/>
  <c r="H33" i="2" l="1"/>
</calcChain>
</file>

<file path=xl/sharedStrings.xml><?xml version="1.0" encoding="utf-8"?>
<sst xmlns="http://schemas.openxmlformats.org/spreadsheetml/2006/main" count="85" uniqueCount="57">
  <si>
    <t>חומר</t>
  </si>
  <si>
    <t>1000078817</t>
  </si>
  <si>
    <t>1000078816</t>
  </si>
  <si>
    <t>1000078815</t>
  </si>
  <si>
    <t>1000078814</t>
  </si>
  <si>
    <t>1000077250</t>
  </si>
  <si>
    <t>1000077249</t>
  </si>
  <si>
    <t>1000071260</t>
  </si>
  <si>
    <t>1000068591</t>
  </si>
  <si>
    <t>1000052501</t>
  </si>
  <si>
    <t>1000051153</t>
  </si>
  <si>
    <t>1000020241</t>
  </si>
  <si>
    <t>תוף הדפסה ממוחזר BROTHER DR-3100</t>
  </si>
  <si>
    <t>1000020207</t>
  </si>
  <si>
    <t>טונר שחור ממוחזר BROTHER TN-3170</t>
  </si>
  <si>
    <t>1000002600</t>
  </si>
  <si>
    <t>מס"ד</t>
  </si>
  <si>
    <t>שם טונר + מדפסת</t>
  </si>
  <si>
    <t>הערה</t>
  </si>
  <si>
    <t xml:space="preserve">חלופי </t>
  </si>
  <si>
    <t>אומדן כמות שנתית</t>
  </si>
  <si>
    <t>מחיר מקסימום לפני מע"מ</t>
  </si>
  <si>
    <t xml:space="preserve">מקורי </t>
  </si>
  <si>
    <t>מקורי</t>
  </si>
  <si>
    <t xml:space="preserve">TONER;BROTHER;TN3410 טונר שחור ממוזר </t>
  </si>
  <si>
    <t>DRUM;BROTHER;DR3420 תוף ממחוזר</t>
  </si>
  <si>
    <t>טונר שחור SAMSUNG MLT-D203E טונר שחור ממוחזר</t>
  </si>
  <si>
    <t>TONER;XEROX;B1025;Black טונר שחור מקורי</t>
  </si>
  <si>
    <t xml:space="preserve">TONER;BROTHER;TN423BK;FOR 8260;3K טונר שחור מקורי </t>
  </si>
  <si>
    <t>TONER;BROTHER;TN423C;FOR 8260;CYAN  טונר כחול מקורי</t>
  </si>
  <si>
    <t>TONER;BROTHER;TN423Y;FOR 8260;YELOW טונר צהוב מקורי</t>
  </si>
  <si>
    <t>TONER;BROTHER;TN423N;FOR 8260;MAGENTA טונר אדום מקןרי</t>
  </si>
  <si>
    <t xml:space="preserve">TONER;CANON;For 3725i;BLACK;36K טונר שחור מקורי </t>
  </si>
  <si>
    <t xml:space="preserve">TONER;CANON;67090 For 3725i;CYAN;19K טונר כחול מקורי </t>
  </si>
  <si>
    <t xml:space="preserve">TONER;CANON;67090 For 3725i;MAGENTA;19K טונר אדום מקורי </t>
  </si>
  <si>
    <t xml:space="preserve">TONER;CANON;67090 For 3725i;YELOW;19K טונר צהוב מקורי </t>
  </si>
  <si>
    <t>DRUM;CANON; For 3725i;BL/CY/YE/MA תוף מקורי</t>
  </si>
  <si>
    <t>תוף הדפסה BROTHER DR-3300 תוף מקורי</t>
  </si>
  <si>
    <t>טונר שחור HP 280 HP505</t>
  </si>
  <si>
    <t>טונר   TN-2000 ברדר  טונר שחור מקורי 326</t>
  </si>
  <si>
    <t>טונר   TN-2000 ברדר  טונר צהוב מקורי 326</t>
  </si>
  <si>
    <t>טונר   TN-2000 ברדר  טונר כחול מקורי 326</t>
  </si>
  <si>
    <t>טונר   TN-2000 ברדר  טונר אדום מקורי 326</t>
  </si>
  <si>
    <t>טונר שחור BROTHER TN-3280 ממוחזר</t>
  </si>
  <si>
    <t>טונר שחור  SAMSUNG ML-D3470 ממוחזר</t>
  </si>
  <si>
    <t>טונר שחור SAMSUNG ML3710 ממוחזר</t>
  </si>
  <si>
    <t>תוף הדפסה BROTHER DR-3200 FOR HL-5380 ממוחזר</t>
  </si>
  <si>
    <t>טונר שחור BROTHER TN-720 ממוחזר</t>
  </si>
  <si>
    <t>תוף הדפסה BROTHER DR-720 ממוחזר</t>
  </si>
  <si>
    <t>טונר שחור SAMSUNG CLT-K504S מקורי</t>
  </si>
  <si>
    <t xml:space="preserve">טונר כחול SAMSUNG CLT-C504S מקורי </t>
  </si>
  <si>
    <t>טונר צהוב SAMSUNG CLT-Y504S מקורי</t>
  </si>
  <si>
    <t>טונר אדום SAMSUNG CLT-M504S מקורי</t>
  </si>
  <si>
    <t>סה"כ לאחר מע"מ</t>
  </si>
  <si>
    <t>סה"כ לשנה לאחר מע"מ</t>
  </si>
  <si>
    <t>טונר ממוחזר SAMSUNG 3050</t>
  </si>
  <si>
    <t xml:space="preserve">נרכש שנה שעברה ולא מופיע בדוח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</si>
</sst>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2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scheme val="minor"/>
    </font>
    <font>
      <b/>
      <u/>
      <sz val="11"/>
      <color rgb="FFFF0000"/>
      <name val="Arial"/>
      <family val="2"/>
      <scheme val="minor"/>
    </font>
    <font>
      <b/>
      <u/>
      <sz val="11"/>
      <name val="Arial"/>
      <family val="2"/>
      <scheme val="minor"/>
    </font>
    <font>
      <b/>
      <sz val="11"/>
      <color rgb="FFFF0000"/>
      <name val="Arial"/>
      <family val="2"/>
      <charset val="177"/>
      <scheme val="minor"/>
    </font>
    <font>
      <b/>
      <u/>
      <sz val="11"/>
      <color rgb="FFFF000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6" fillId="33" borderId="10" xfId="0" applyFont="1" applyFill="1" applyBorder="1" applyAlignment="1">
      <alignment horizontal="right" wrapText="1"/>
    </xf>
    <xf numFmtId="0" fontId="20" fillId="33" borderId="1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0" xfId="0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14" fillId="0" borderId="10" xfId="0" applyFont="1" applyBorder="1" applyAlignment="1">
      <alignment horizontal="right"/>
    </xf>
    <xf numFmtId="0" fontId="21" fillId="0" borderId="10" xfId="0" applyFont="1" applyBorder="1" applyAlignment="1">
      <alignment horizontal="right"/>
    </xf>
    <xf numFmtId="0" fontId="14" fillId="0" borderId="10" xfId="0" applyNumberFormat="1" applyFont="1" applyBorder="1" applyAlignment="1">
      <alignment horizontal="right"/>
    </xf>
    <xf numFmtId="164" fontId="22" fillId="0" borderId="10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164" fontId="0" fillId="0" borderId="10" xfId="0" applyNumberFormat="1" applyBorder="1" applyAlignment="1">
      <alignment horizontal="right"/>
    </xf>
    <xf numFmtId="0" fontId="19" fillId="0" borderId="10" xfId="0" applyFont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0" fontId="0" fillId="34" borderId="10" xfId="0" applyFill="1" applyBorder="1" applyAlignment="1">
      <alignment horizontal="right"/>
    </xf>
  </cellXfs>
  <cellStyles count="43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2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rightToLeft="1" tabSelected="1" zoomScaleNormal="100" workbookViewId="0">
      <selection activeCell="H1" sqref="A1:H33"/>
    </sheetView>
  </sheetViews>
  <sheetFormatPr defaultColWidth="9" defaultRowHeight="15" x14ac:dyDescent="0.25"/>
  <cols>
    <col min="1" max="1" width="5" style="1" bestFit="1" customWidth="1"/>
    <col min="2" max="2" width="11.875" style="1" bestFit="1" customWidth="1"/>
    <col min="3" max="3" width="52.875" style="1" customWidth="1"/>
    <col min="4" max="4" width="21.75" style="1" customWidth="1"/>
    <col min="5" max="5" width="18" style="9" bestFit="1" customWidth="1"/>
    <col min="6" max="6" width="18" style="9" customWidth="1"/>
    <col min="7" max="7" width="19" style="1" bestFit="1" customWidth="1"/>
    <col min="8" max="8" width="25.75" style="1" customWidth="1"/>
    <col min="9" max="16384" width="9" style="1"/>
  </cols>
  <sheetData>
    <row r="1" spans="1:8" s="4" customFormat="1" ht="30" x14ac:dyDescent="0.25">
      <c r="A1" s="2" t="s">
        <v>16</v>
      </c>
      <c r="B1" s="2" t="s">
        <v>0</v>
      </c>
      <c r="C1" s="2" t="s">
        <v>17</v>
      </c>
      <c r="D1" s="2" t="s">
        <v>20</v>
      </c>
      <c r="E1" s="3" t="s">
        <v>21</v>
      </c>
      <c r="F1" s="3" t="s">
        <v>53</v>
      </c>
      <c r="G1" s="2" t="s">
        <v>18</v>
      </c>
      <c r="H1" s="2" t="s">
        <v>54</v>
      </c>
    </row>
    <row r="2" spans="1:8" x14ac:dyDescent="0.25">
      <c r="A2" s="5">
        <v>1</v>
      </c>
      <c r="B2" s="6" t="s">
        <v>15</v>
      </c>
      <c r="C2" s="5" t="s">
        <v>38</v>
      </c>
      <c r="D2" s="7">
        <v>10</v>
      </c>
      <c r="E2" s="8">
        <v>34</v>
      </c>
      <c r="F2" s="8">
        <f>E2*1.17</f>
        <v>39.78</v>
      </c>
      <c r="G2" s="5" t="s">
        <v>19</v>
      </c>
      <c r="H2" s="15">
        <f>+F2*D2</f>
        <v>397.8</v>
      </c>
    </row>
    <row r="3" spans="1:8" x14ac:dyDescent="0.25">
      <c r="A3" s="5">
        <v>2</v>
      </c>
      <c r="B3" s="6" t="s">
        <v>13</v>
      </c>
      <c r="C3" s="5" t="s">
        <v>14</v>
      </c>
      <c r="D3" s="7">
        <v>40</v>
      </c>
      <c r="E3" s="8">
        <v>16</v>
      </c>
      <c r="F3" s="8">
        <f t="shared" ref="F3:F32" si="0">E3*1.17</f>
        <v>18.72</v>
      </c>
      <c r="G3" s="5" t="s">
        <v>19</v>
      </c>
      <c r="H3" s="15">
        <f t="shared" ref="H3:H32" si="1">+F3*D3</f>
        <v>748.8</v>
      </c>
    </row>
    <row r="4" spans="1:8" x14ac:dyDescent="0.25">
      <c r="A4" s="5">
        <v>3</v>
      </c>
      <c r="B4" s="6" t="s">
        <v>11</v>
      </c>
      <c r="C4" s="5" t="s">
        <v>12</v>
      </c>
      <c r="D4" s="7">
        <v>40</v>
      </c>
      <c r="E4" s="8">
        <v>19</v>
      </c>
      <c r="F4" s="8">
        <f t="shared" si="0"/>
        <v>22.229999999999997</v>
      </c>
      <c r="G4" s="5" t="s">
        <v>19</v>
      </c>
      <c r="H4" s="15">
        <f t="shared" si="1"/>
        <v>889.19999999999982</v>
      </c>
    </row>
    <row r="5" spans="1:8" x14ac:dyDescent="0.25">
      <c r="A5" s="5">
        <v>4</v>
      </c>
      <c r="B5" s="6">
        <v>1000119658</v>
      </c>
      <c r="C5" s="5" t="s">
        <v>24</v>
      </c>
      <c r="D5" s="7">
        <v>1098</v>
      </c>
      <c r="E5" s="8">
        <v>48</v>
      </c>
      <c r="F5" s="8">
        <f t="shared" si="0"/>
        <v>56.16</v>
      </c>
      <c r="G5" s="5" t="s">
        <v>19</v>
      </c>
      <c r="H5" s="15">
        <f t="shared" si="1"/>
        <v>61663.679999999993</v>
      </c>
    </row>
    <row r="6" spans="1:8" x14ac:dyDescent="0.25">
      <c r="A6" s="5">
        <v>5</v>
      </c>
      <c r="B6" s="6">
        <v>1000119660</v>
      </c>
      <c r="C6" s="5" t="s">
        <v>25</v>
      </c>
      <c r="D6" s="7">
        <v>850</v>
      </c>
      <c r="E6" s="8">
        <v>65</v>
      </c>
      <c r="F6" s="8">
        <f t="shared" si="0"/>
        <v>76.05</v>
      </c>
      <c r="G6" s="5" t="s">
        <v>19</v>
      </c>
      <c r="H6" s="15">
        <f t="shared" si="1"/>
        <v>64642.5</v>
      </c>
    </row>
    <row r="7" spans="1:8" x14ac:dyDescent="0.25">
      <c r="A7" s="5">
        <v>6</v>
      </c>
      <c r="B7" s="6">
        <v>1000090830</v>
      </c>
      <c r="C7" s="5" t="s">
        <v>26</v>
      </c>
      <c r="D7" s="7">
        <v>1130</v>
      </c>
      <c r="E7" s="8">
        <v>51</v>
      </c>
      <c r="F7" s="8">
        <f t="shared" si="0"/>
        <v>59.669999999999995</v>
      </c>
      <c r="G7" s="5" t="s">
        <v>19</v>
      </c>
      <c r="H7" s="15">
        <f t="shared" si="1"/>
        <v>67427.099999999991</v>
      </c>
    </row>
    <row r="8" spans="1:8" s="14" customFormat="1" x14ac:dyDescent="0.25">
      <c r="A8" s="10">
        <v>7</v>
      </c>
      <c r="B8" s="11">
        <v>1000023288</v>
      </c>
      <c r="C8" s="10" t="s">
        <v>39</v>
      </c>
      <c r="D8" s="12">
        <v>13</v>
      </c>
      <c r="E8" s="13">
        <v>421</v>
      </c>
      <c r="F8" s="8">
        <f t="shared" si="0"/>
        <v>492.57</v>
      </c>
      <c r="G8" s="10" t="s">
        <v>23</v>
      </c>
      <c r="H8" s="15">
        <f t="shared" si="1"/>
        <v>6403.41</v>
      </c>
    </row>
    <row r="9" spans="1:8" x14ac:dyDescent="0.25">
      <c r="A9" s="5">
        <v>8</v>
      </c>
      <c r="B9" s="11">
        <v>1000023288</v>
      </c>
      <c r="C9" s="10" t="s">
        <v>40</v>
      </c>
      <c r="D9" s="12">
        <v>13</v>
      </c>
      <c r="E9" s="13">
        <v>421</v>
      </c>
      <c r="F9" s="8">
        <f t="shared" si="0"/>
        <v>492.57</v>
      </c>
      <c r="G9" s="10" t="s">
        <v>23</v>
      </c>
      <c r="H9" s="15">
        <f t="shared" si="1"/>
        <v>6403.41</v>
      </c>
    </row>
    <row r="10" spans="1:8" x14ac:dyDescent="0.25">
      <c r="A10" s="5">
        <v>9</v>
      </c>
      <c r="B10" s="11">
        <v>1000023288</v>
      </c>
      <c r="C10" s="10" t="s">
        <v>41</v>
      </c>
      <c r="D10" s="12">
        <v>13</v>
      </c>
      <c r="E10" s="13">
        <v>421</v>
      </c>
      <c r="F10" s="8">
        <f t="shared" si="0"/>
        <v>492.57</v>
      </c>
      <c r="G10" s="10" t="s">
        <v>23</v>
      </c>
      <c r="H10" s="15">
        <f t="shared" si="1"/>
        <v>6403.41</v>
      </c>
    </row>
    <row r="11" spans="1:8" x14ac:dyDescent="0.25">
      <c r="A11" s="5">
        <v>10</v>
      </c>
      <c r="B11" s="11">
        <v>1000023288</v>
      </c>
      <c r="C11" s="10" t="s">
        <v>42</v>
      </c>
      <c r="D11" s="12">
        <v>13</v>
      </c>
      <c r="E11" s="13">
        <v>421</v>
      </c>
      <c r="F11" s="8">
        <f t="shared" si="0"/>
        <v>492.57</v>
      </c>
      <c r="G11" s="10" t="s">
        <v>23</v>
      </c>
      <c r="H11" s="15">
        <f t="shared" si="1"/>
        <v>6403.41</v>
      </c>
    </row>
    <row r="12" spans="1:8" x14ac:dyDescent="0.25">
      <c r="A12" s="5">
        <v>11</v>
      </c>
      <c r="B12" s="6">
        <v>1000179423</v>
      </c>
      <c r="C12" s="10" t="s">
        <v>27</v>
      </c>
      <c r="D12" s="12">
        <v>1</v>
      </c>
      <c r="E12" s="13">
        <v>330</v>
      </c>
      <c r="F12" s="8">
        <f t="shared" si="0"/>
        <v>386.09999999999997</v>
      </c>
      <c r="G12" s="10" t="s">
        <v>23</v>
      </c>
      <c r="H12" s="15">
        <f t="shared" si="1"/>
        <v>386.09999999999997</v>
      </c>
    </row>
    <row r="13" spans="1:8" x14ac:dyDescent="0.25">
      <c r="A13" s="5">
        <v>12</v>
      </c>
      <c r="B13" s="6" t="s">
        <v>10</v>
      </c>
      <c r="C13" s="5" t="s">
        <v>43</v>
      </c>
      <c r="D13" s="7">
        <v>40</v>
      </c>
      <c r="E13" s="8">
        <v>16</v>
      </c>
      <c r="F13" s="8">
        <f t="shared" si="0"/>
        <v>18.72</v>
      </c>
      <c r="G13" s="5" t="s">
        <v>19</v>
      </c>
      <c r="H13" s="15">
        <f t="shared" si="1"/>
        <v>748.8</v>
      </c>
    </row>
    <row r="14" spans="1:8" x14ac:dyDescent="0.25">
      <c r="A14" s="5">
        <v>13</v>
      </c>
      <c r="B14" s="6" t="s">
        <v>9</v>
      </c>
      <c r="C14" s="5" t="s">
        <v>44</v>
      </c>
      <c r="D14" s="7">
        <v>30</v>
      </c>
      <c r="E14" s="8">
        <v>29</v>
      </c>
      <c r="F14" s="8">
        <f t="shared" si="0"/>
        <v>33.93</v>
      </c>
      <c r="G14" s="5" t="s">
        <v>19</v>
      </c>
      <c r="H14" s="15">
        <f t="shared" si="1"/>
        <v>1017.9</v>
      </c>
    </row>
    <row r="15" spans="1:8" x14ac:dyDescent="0.25">
      <c r="A15" s="5">
        <v>14</v>
      </c>
      <c r="B15" s="6" t="s">
        <v>8</v>
      </c>
      <c r="C15" s="5" t="s">
        <v>45</v>
      </c>
      <c r="D15" s="7">
        <v>110</v>
      </c>
      <c r="E15" s="8">
        <v>25</v>
      </c>
      <c r="F15" s="8">
        <f t="shared" si="0"/>
        <v>29.25</v>
      </c>
      <c r="G15" s="5" t="s">
        <v>19</v>
      </c>
      <c r="H15" s="15">
        <f t="shared" si="1"/>
        <v>3217.5</v>
      </c>
    </row>
    <row r="16" spans="1:8" x14ac:dyDescent="0.25">
      <c r="A16" s="5">
        <v>15</v>
      </c>
      <c r="B16" s="6" t="s">
        <v>7</v>
      </c>
      <c r="C16" s="5" t="s">
        <v>46</v>
      </c>
      <c r="D16" s="7">
        <v>130</v>
      </c>
      <c r="E16" s="8">
        <v>18</v>
      </c>
      <c r="F16" s="8">
        <f t="shared" si="0"/>
        <v>21.06</v>
      </c>
      <c r="G16" s="5" t="s">
        <v>19</v>
      </c>
      <c r="H16" s="15">
        <f t="shared" si="1"/>
        <v>2737.7999999999997</v>
      </c>
    </row>
    <row r="17" spans="1:8" x14ac:dyDescent="0.25">
      <c r="A17" s="5">
        <v>16</v>
      </c>
      <c r="B17" s="6">
        <v>1000155465</v>
      </c>
      <c r="C17" s="10" t="s">
        <v>28</v>
      </c>
      <c r="D17" s="7">
        <v>17</v>
      </c>
      <c r="E17" s="8">
        <v>330</v>
      </c>
      <c r="F17" s="8">
        <f t="shared" si="0"/>
        <v>386.09999999999997</v>
      </c>
      <c r="G17" s="10" t="s">
        <v>23</v>
      </c>
      <c r="H17" s="15">
        <f t="shared" si="1"/>
        <v>6563.7</v>
      </c>
    </row>
    <row r="18" spans="1:8" x14ac:dyDescent="0.25">
      <c r="A18" s="5">
        <v>17</v>
      </c>
      <c r="B18" s="6">
        <v>1000155276</v>
      </c>
      <c r="C18" s="10" t="s">
        <v>29</v>
      </c>
      <c r="D18" s="7">
        <v>15</v>
      </c>
      <c r="E18" s="8">
        <v>417</v>
      </c>
      <c r="F18" s="8">
        <f t="shared" si="0"/>
        <v>487.89</v>
      </c>
      <c r="G18" s="10" t="s">
        <v>22</v>
      </c>
      <c r="H18" s="15">
        <f t="shared" si="1"/>
        <v>7318.3499999999995</v>
      </c>
    </row>
    <row r="19" spans="1:8" x14ac:dyDescent="0.25">
      <c r="A19" s="5">
        <v>18</v>
      </c>
      <c r="B19" s="6">
        <v>1000155277</v>
      </c>
      <c r="C19" s="10" t="s">
        <v>30</v>
      </c>
      <c r="D19" s="7">
        <v>15</v>
      </c>
      <c r="E19" s="8">
        <v>417</v>
      </c>
      <c r="F19" s="8">
        <f t="shared" si="0"/>
        <v>487.89</v>
      </c>
      <c r="G19" s="10" t="s">
        <v>22</v>
      </c>
      <c r="H19" s="15">
        <f t="shared" si="1"/>
        <v>7318.3499999999995</v>
      </c>
    </row>
    <row r="20" spans="1:8" x14ac:dyDescent="0.25">
      <c r="A20" s="5">
        <v>19</v>
      </c>
      <c r="B20" s="6">
        <v>1000155285</v>
      </c>
      <c r="C20" s="10" t="s">
        <v>31</v>
      </c>
      <c r="D20" s="7">
        <v>15</v>
      </c>
      <c r="E20" s="8">
        <v>417</v>
      </c>
      <c r="F20" s="8">
        <f t="shared" si="0"/>
        <v>487.89</v>
      </c>
      <c r="G20" s="10" t="s">
        <v>23</v>
      </c>
      <c r="H20" s="15">
        <f t="shared" si="1"/>
        <v>7318.3499999999995</v>
      </c>
    </row>
    <row r="21" spans="1:8" x14ac:dyDescent="0.25">
      <c r="A21" s="5">
        <v>20</v>
      </c>
      <c r="B21" s="6" t="s">
        <v>6</v>
      </c>
      <c r="C21" s="5" t="s">
        <v>47</v>
      </c>
      <c r="D21" s="7">
        <v>550</v>
      </c>
      <c r="E21" s="8">
        <v>32</v>
      </c>
      <c r="F21" s="8">
        <f t="shared" si="0"/>
        <v>37.44</v>
      </c>
      <c r="G21" s="5" t="s">
        <v>19</v>
      </c>
      <c r="H21" s="15">
        <f t="shared" si="1"/>
        <v>20592</v>
      </c>
    </row>
    <row r="22" spans="1:8" x14ac:dyDescent="0.25">
      <c r="A22" s="5">
        <v>21</v>
      </c>
      <c r="B22" s="6" t="s">
        <v>5</v>
      </c>
      <c r="C22" s="5" t="s">
        <v>48</v>
      </c>
      <c r="D22" s="7">
        <v>510</v>
      </c>
      <c r="E22" s="8">
        <v>54</v>
      </c>
      <c r="F22" s="8">
        <f t="shared" si="0"/>
        <v>63.179999999999993</v>
      </c>
      <c r="G22" s="5" t="s">
        <v>19</v>
      </c>
      <c r="H22" s="15">
        <f t="shared" si="1"/>
        <v>32221.799999999996</v>
      </c>
    </row>
    <row r="23" spans="1:8" s="14" customFormat="1" x14ac:dyDescent="0.25">
      <c r="A23" s="5">
        <v>22</v>
      </c>
      <c r="B23" s="11" t="s">
        <v>4</v>
      </c>
      <c r="C23" s="10" t="s">
        <v>49</v>
      </c>
      <c r="D23" s="12">
        <v>6</v>
      </c>
      <c r="E23" s="13">
        <v>135</v>
      </c>
      <c r="F23" s="8">
        <f t="shared" si="0"/>
        <v>157.94999999999999</v>
      </c>
      <c r="G23" s="10" t="s">
        <v>23</v>
      </c>
      <c r="H23" s="15">
        <f t="shared" si="1"/>
        <v>947.69999999999993</v>
      </c>
    </row>
    <row r="24" spans="1:8" s="14" customFormat="1" x14ac:dyDescent="0.25">
      <c r="A24" s="5">
        <v>23</v>
      </c>
      <c r="B24" s="11" t="s">
        <v>3</v>
      </c>
      <c r="C24" s="10" t="s">
        <v>50</v>
      </c>
      <c r="D24" s="12">
        <v>6</v>
      </c>
      <c r="E24" s="13">
        <v>135</v>
      </c>
      <c r="F24" s="8">
        <f t="shared" si="0"/>
        <v>157.94999999999999</v>
      </c>
      <c r="G24" s="10" t="s">
        <v>23</v>
      </c>
      <c r="H24" s="15">
        <f t="shared" si="1"/>
        <v>947.69999999999993</v>
      </c>
    </row>
    <row r="25" spans="1:8" s="14" customFormat="1" x14ac:dyDescent="0.25">
      <c r="A25" s="5">
        <v>24</v>
      </c>
      <c r="B25" s="11" t="s">
        <v>2</v>
      </c>
      <c r="C25" s="10" t="s">
        <v>51</v>
      </c>
      <c r="D25" s="12">
        <v>7</v>
      </c>
      <c r="E25" s="13">
        <v>135</v>
      </c>
      <c r="F25" s="8">
        <f t="shared" si="0"/>
        <v>157.94999999999999</v>
      </c>
      <c r="G25" s="10" t="s">
        <v>23</v>
      </c>
      <c r="H25" s="15">
        <f t="shared" si="1"/>
        <v>1105.6499999999999</v>
      </c>
    </row>
    <row r="26" spans="1:8" s="14" customFormat="1" x14ac:dyDescent="0.25">
      <c r="A26" s="5">
        <v>25</v>
      </c>
      <c r="B26" s="11" t="s">
        <v>1</v>
      </c>
      <c r="C26" s="10" t="s">
        <v>52</v>
      </c>
      <c r="D26" s="12">
        <v>6</v>
      </c>
      <c r="E26" s="13">
        <v>135</v>
      </c>
      <c r="F26" s="8">
        <f t="shared" si="0"/>
        <v>157.94999999999999</v>
      </c>
      <c r="G26" s="10" t="s">
        <v>23</v>
      </c>
      <c r="H26" s="15">
        <f t="shared" si="1"/>
        <v>947.69999999999993</v>
      </c>
    </row>
    <row r="27" spans="1:8" x14ac:dyDescent="0.25">
      <c r="A27" s="5">
        <v>26</v>
      </c>
      <c r="B27" s="6">
        <v>1000170943</v>
      </c>
      <c r="C27" s="5" t="s">
        <v>32</v>
      </c>
      <c r="D27" s="7">
        <v>2</v>
      </c>
      <c r="E27" s="8">
        <v>336</v>
      </c>
      <c r="F27" s="8">
        <f t="shared" si="0"/>
        <v>393.12</v>
      </c>
      <c r="G27" s="10" t="s">
        <v>23</v>
      </c>
      <c r="H27" s="15">
        <f t="shared" si="1"/>
        <v>786.24</v>
      </c>
    </row>
    <row r="28" spans="1:8" x14ac:dyDescent="0.25">
      <c r="A28" s="5">
        <v>27</v>
      </c>
      <c r="B28" s="6">
        <v>1000170944</v>
      </c>
      <c r="C28" s="5" t="s">
        <v>33</v>
      </c>
      <c r="D28" s="7">
        <v>2</v>
      </c>
      <c r="E28" s="8">
        <v>459</v>
      </c>
      <c r="F28" s="8">
        <f t="shared" si="0"/>
        <v>537.03</v>
      </c>
      <c r="G28" s="10" t="s">
        <v>23</v>
      </c>
      <c r="H28" s="15">
        <f t="shared" si="1"/>
        <v>1074.06</v>
      </c>
    </row>
    <row r="29" spans="1:8" x14ac:dyDescent="0.25">
      <c r="A29" s="5">
        <v>28</v>
      </c>
      <c r="B29" s="6">
        <v>1000170945</v>
      </c>
      <c r="C29" s="5" t="s">
        <v>34</v>
      </c>
      <c r="D29" s="7">
        <v>2</v>
      </c>
      <c r="E29" s="8">
        <v>459</v>
      </c>
      <c r="F29" s="8">
        <f t="shared" si="0"/>
        <v>537.03</v>
      </c>
      <c r="G29" s="10" t="s">
        <v>23</v>
      </c>
      <c r="H29" s="15">
        <f t="shared" si="1"/>
        <v>1074.06</v>
      </c>
    </row>
    <row r="30" spans="1:8" x14ac:dyDescent="0.25">
      <c r="A30" s="5">
        <v>29</v>
      </c>
      <c r="B30" s="6">
        <v>1000170946</v>
      </c>
      <c r="C30" s="5" t="s">
        <v>35</v>
      </c>
      <c r="D30" s="7">
        <v>2</v>
      </c>
      <c r="E30" s="8">
        <v>459</v>
      </c>
      <c r="F30" s="8">
        <f t="shared" si="0"/>
        <v>537.03</v>
      </c>
      <c r="G30" s="10" t="s">
        <v>23</v>
      </c>
      <c r="H30" s="15">
        <f t="shared" si="1"/>
        <v>1074.06</v>
      </c>
    </row>
    <row r="31" spans="1:8" x14ac:dyDescent="0.25">
      <c r="A31" s="5">
        <v>30</v>
      </c>
      <c r="B31" s="6">
        <v>1000170949</v>
      </c>
      <c r="C31" s="5" t="s">
        <v>36</v>
      </c>
      <c r="D31" s="7">
        <v>4</v>
      </c>
      <c r="E31" s="8">
        <v>828</v>
      </c>
      <c r="F31" s="8">
        <f t="shared" si="0"/>
        <v>968.76</v>
      </c>
      <c r="G31" s="10" t="s">
        <v>23</v>
      </c>
      <c r="H31" s="15">
        <f t="shared" si="1"/>
        <v>3875.04</v>
      </c>
    </row>
    <row r="32" spans="1:8" x14ac:dyDescent="0.25">
      <c r="A32" s="5">
        <v>31</v>
      </c>
      <c r="B32" s="6">
        <v>1000081877</v>
      </c>
      <c r="C32" s="5" t="s">
        <v>37</v>
      </c>
      <c r="D32" s="7">
        <v>2</v>
      </c>
      <c r="E32" s="8">
        <v>609</v>
      </c>
      <c r="F32" s="8">
        <f t="shared" si="0"/>
        <v>712.53</v>
      </c>
      <c r="G32" s="10" t="s">
        <v>22</v>
      </c>
      <c r="H32" s="15">
        <f t="shared" si="1"/>
        <v>1425.06</v>
      </c>
    </row>
    <row r="33" spans="1:8" x14ac:dyDescent="0.25">
      <c r="A33" s="5"/>
      <c r="B33" s="18">
        <v>1000044363</v>
      </c>
      <c r="C33" s="18" t="s">
        <v>55</v>
      </c>
      <c r="D33" s="5" t="s">
        <v>56</v>
      </c>
      <c r="E33" s="16"/>
      <c r="F33" s="16"/>
      <c r="G33" s="5"/>
      <c r="H33" s="17">
        <f>SUM(H2:H32)</f>
        <v>324080.64000000001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headerFooter>
    <oddHeader>&amp;C&amp;"-,מודגש"&amp;Uנספח ו' - פירוט מוצרים ומחירי מכסימום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89EDDA-C9CF-471A-9601-EE21B6C64593}"/>
</file>

<file path=customXml/itemProps2.xml><?xml version="1.0" encoding="utf-8"?>
<ds:datastoreItem xmlns:ds="http://schemas.openxmlformats.org/officeDocument/2006/customXml" ds:itemID="{175DA954-E293-407E-8A0A-6F4638408AA1}"/>
</file>

<file path=customXml/itemProps3.xml><?xml version="1.0" encoding="utf-8"?>
<ds:datastoreItem xmlns:ds="http://schemas.openxmlformats.org/officeDocument/2006/customXml" ds:itemID="{757702EA-66DA-4867-BFDD-F342EBF50B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טונרים 2016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אורלי דייניש</dc:creator>
  <cp:lastModifiedBy>אורלי דייניש</cp:lastModifiedBy>
  <cp:lastPrinted>2023-02-14T07:18:50Z</cp:lastPrinted>
  <dcterms:created xsi:type="dcterms:W3CDTF">2017-06-07T11:51:18Z</dcterms:created>
  <dcterms:modified xsi:type="dcterms:W3CDTF">2023-02-14T07:30:54Z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