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DOCS\מכרזים\מכרזים 2024\15-286-24 בדיקת מתקנים\"/>
    </mc:Choice>
  </mc:AlternateContent>
  <xr:revisionPtr revIDLastSave="0" documentId="13_ncr:1_{4FBEC77B-5F08-49EB-B05A-6E136411E65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13" i="1" l="1"/>
  <c r="F14" i="1"/>
  <c r="F15" i="1"/>
  <c r="F16" i="1"/>
  <c r="F17" i="1"/>
  <c r="F18" i="1"/>
  <c r="F19" i="1"/>
  <c r="F20" i="1"/>
  <c r="F21" i="1"/>
  <c r="F22" i="1"/>
  <c r="F23" i="1"/>
  <c r="F12" i="1"/>
  <c r="F6" i="1"/>
  <c r="F7" i="1"/>
  <c r="F8" i="1"/>
  <c r="F9" i="1"/>
  <c r="F10" i="1"/>
  <c r="F5" i="1"/>
  <c r="F25" i="1" l="1"/>
  <c r="F26" i="1" s="1"/>
  <c r="F31" i="1" s="1"/>
  <c r="F32" i="1" s="1"/>
</calcChain>
</file>

<file path=xl/sharedStrings.xml><?xml version="1.0" encoding="utf-8"?>
<sst xmlns="http://schemas.openxmlformats.org/spreadsheetml/2006/main" count="64" uniqueCount="38">
  <si>
    <t>סך הכל</t>
  </si>
  <si>
    <t>סולם שוודי</t>
  </si>
  <si>
    <t>מתקן לאיסוף כדורים</t>
  </si>
  <si>
    <t>כנ"ל אך למתקן MET</t>
  </si>
  <si>
    <t>מתקן רנטגן</t>
  </si>
  <si>
    <t>מתקן "בום"</t>
  </si>
  <si>
    <t>תיאור</t>
  </si>
  <si>
    <t xml:space="preserve">יחידה </t>
  </si>
  <si>
    <t>מחיר יחידה</t>
  </si>
  <si>
    <t>כנ"ל אך לשלט באורך מ 2- מ' עד 4 מ'</t>
  </si>
  <si>
    <t>כנ"ל אך לשלט באורך מ 4- מ' עד 6 מ'</t>
  </si>
  <si>
    <t>פיקוח על ביצוע תיקון הליקויים לפי דוח הליקויים, המחיר כולל סיור נוסף והוצאת אישור לתיקון הליקויים</t>
  </si>
  <si>
    <t xml:space="preserve">סולם שוודי כפול </t>
  </si>
  <si>
    <t>מתקן שרשרת תקרה / קיר</t>
  </si>
  <si>
    <t xml:space="preserve">רשת קיר ו/או תקרה </t>
  </si>
  <si>
    <t>לכל המתקן Therapy Master מתקן</t>
  </si>
  <si>
    <t>פינת החתלה קיימת במרפאה</t>
  </si>
  <si>
    <t xml:space="preserve">בדיקת סולם מתכת </t>
  </si>
  <si>
    <t>שלט כפרי מואר / לא מואר באורך של עד 2 מ'</t>
  </si>
  <si>
    <t>מקבילים</t>
  </si>
  <si>
    <t>יח'</t>
  </si>
  <si>
    <t>מטר</t>
  </si>
  <si>
    <t>י"ע</t>
  </si>
  <si>
    <t>בדיקה ואישור יציבות ותקינות לאלמנטים קונסטורקטיבים</t>
  </si>
  <si>
    <t>סה"כ בדיקה ואישור יציבות ותקינות לאלמנטים קונסטרוקטיבים לשנה</t>
  </si>
  <si>
    <t>בדיקת נק' עגינה / קו חיים (מתבצעת אחת ל-5 שנים)</t>
  </si>
  <si>
    <t>סה"כ בדיקה ואישור יציבות ותקינות לאלמנטים קונסטרוקטיבים ל-5 שנים</t>
  </si>
  <si>
    <t>סה"כ כללי ל-5 שנים, לא כולל מע"מ</t>
  </si>
  <si>
    <t>סה"כ כללי ל-5 שנים, כולל מע"מ</t>
  </si>
  <si>
    <t>כמות משוערת של נק' עגינה / קווי חיים</t>
  </si>
  <si>
    <t>תוספת מחיר לעבודות מנוף (עד לגובה 20 מ') במידה וקיים צורך הגעה עם מנוף ואו כלי הרמה אחר לצורך בדיקת השלט, המחיר הינו לשלט</t>
  </si>
  <si>
    <t>כנ"ל אך תוספת מחיר לשלט באורך יותר מ 6 מ'. למען הסק ספק המחיר עבור כל מ"א נוסף מעל ה6 מ'</t>
  </si>
  <si>
    <t>בדיקה ואישור - שלטים</t>
  </si>
  <si>
    <t>בדיקה ואישור - מתקנים תלויים</t>
  </si>
  <si>
    <t>כמות משוערת של מתקנים שיש לבדוק בכל שנה</t>
  </si>
  <si>
    <t>סעיף</t>
  </si>
  <si>
    <t>-</t>
  </si>
  <si>
    <t>מכרז פומבי מס' 15-286/24 למתן שירותי יעוץ ליציבות ותקינות אלמנטים קונסרוקטיבים עבור מחוז צפון של שירותי בריאות כללית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</si>
</sst>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164" formatCode="&quot;₪&quot;\ #,##0"/>
    <numFmt numFmtId="165" formatCode="_ &quot;₪&quot;\ * #,##0_ ;_ &quot;₪&quot;\ * \-#,##0_ ;_ &quot;₪&quot;\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right" vertical="center" wrapText="1" readingOrder="1"/>
    </xf>
    <xf numFmtId="0" fontId="2" fillId="0" borderId="1" xfId="0" applyFont="1" applyBorder="1"/>
    <xf numFmtId="0" fontId="0" fillId="0" borderId="2" xfId="0" applyFill="1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0" fillId="3" borderId="1" xfId="0" applyFill="1" applyBorder="1"/>
    <xf numFmtId="164" fontId="2" fillId="3" borderId="1" xfId="0" applyNumberFormat="1" applyFont="1" applyFill="1" applyBorder="1"/>
    <xf numFmtId="0" fontId="2" fillId="4" borderId="1" xfId="0" applyFont="1" applyFill="1" applyBorder="1"/>
    <xf numFmtId="0" fontId="0" fillId="4" borderId="1" xfId="0" applyFill="1" applyBorder="1"/>
    <xf numFmtId="164" fontId="2" fillId="4" borderId="1" xfId="0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0" fillId="0" borderId="1" xfId="1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rightToLeft="1" tabSelected="1" zoomScale="96" zoomScaleNormal="96" workbookViewId="0">
      <selection activeCell="A2" sqref="A2"/>
    </sheetView>
  </sheetViews>
  <sheetFormatPr defaultRowHeight="14.25" x14ac:dyDescent="0.2"/>
  <cols>
    <col min="1" max="1" width="6.25" customWidth="1"/>
    <col min="2" max="2" width="100.5" customWidth="1"/>
    <col min="3" max="3" width="7.625" customWidth="1"/>
    <col min="4" max="4" width="21.375" customWidth="1"/>
    <col min="5" max="5" width="9.75" customWidth="1"/>
    <col min="6" max="6" width="12.5" customWidth="1"/>
  </cols>
  <sheetData>
    <row r="1" spans="1:6" ht="19.5" customHeight="1" x14ac:dyDescent="0.2">
      <c r="A1" s="17" t="s">
        <v>37</v>
      </c>
      <c r="B1" s="17"/>
      <c r="C1" s="17"/>
      <c r="D1" s="17"/>
      <c r="E1" s="17"/>
      <c r="F1" s="17"/>
    </row>
    <row r="2" spans="1:6" ht="45" x14ac:dyDescent="0.2">
      <c r="A2" s="5" t="s">
        <v>35</v>
      </c>
      <c r="B2" s="5" t="s">
        <v>6</v>
      </c>
      <c r="C2" s="5" t="s">
        <v>7</v>
      </c>
      <c r="D2" s="8" t="s">
        <v>34</v>
      </c>
      <c r="E2" s="5" t="s">
        <v>8</v>
      </c>
      <c r="F2" s="5" t="s">
        <v>0</v>
      </c>
    </row>
    <row r="3" spans="1:6" ht="15" x14ac:dyDescent="0.25">
      <c r="A3" s="16" t="s">
        <v>36</v>
      </c>
      <c r="B3" s="3" t="s">
        <v>23</v>
      </c>
      <c r="C3" s="1"/>
      <c r="D3" s="1"/>
      <c r="E3" s="1"/>
      <c r="F3" s="1"/>
    </row>
    <row r="4" spans="1:6" ht="15" x14ac:dyDescent="0.25">
      <c r="A4" s="16" t="s">
        <v>36</v>
      </c>
      <c r="B4" s="3" t="s">
        <v>32</v>
      </c>
      <c r="C4" s="1"/>
      <c r="D4" s="1"/>
      <c r="E4" s="1"/>
      <c r="F4" s="1"/>
    </row>
    <row r="5" spans="1:6" ht="15" x14ac:dyDescent="0.2">
      <c r="A5" s="16">
        <v>1</v>
      </c>
      <c r="B5" s="1" t="s">
        <v>18</v>
      </c>
      <c r="C5" s="1" t="s">
        <v>20</v>
      </c>
      <c r="D5" s="1">
        <v>87</v>
      </c>
      <c r="E5" s="18"/>
      <c r="F5" s="6">
        <f>E5*D5</f>
        <v>0</v>
      </c>
    </row>
    <row r="6" spans="1:6" ht="15" x14ac:dyDescent="0.2">
      <c r="A6" s="16">
        <v>2</v>
      </c>
      <c r="B6" s="1" t="s">
        <v>9</v>
      </c>
      <c r="C6" s="1" t="s">
        <v>20</v>
      </c>
      <c r="D6" s="1">
        <v>109</v>
      </c>
      <c r="E6" s="18"/>
      <c r="F6" s="6">
        <f t="shared" ref="F6:F10" si="0">E6*D6</f>
        <v>0</v>
      </c>
    </row>
    <row r="7" spans="1:6" ht="15" x14ac:dyDescent="0.2">
      <c r="A7" s="16">
        <v>3</v>
      </c>
      <c r="B7" s="1" t="s">
        <v>10</v>
      </c>
      <c r="C7" s="1" t="s">
        <v>20</v>
      </c>
      <c r="D7" s="1">
        <v>91</v>
      </c>
      <c r="E7" s="18"/>
      <c r="F7" s="6">
        <f t="shared" si="0"/>
        <v>0</v>
      </c>
    </row>
    <row r="8" spans="1:6" ht="15" x14ac:dyDescent="0.2">
      <c r="A8" s="16">
        <v>4</v>
      </c>
      <c r="B8" s="1" t="s">
        <v>31</v>
      </c>
      <c r="C8" s="1" t="s">
        <v>21</v>
      </c>
      <c r="D8" s="1">
        <v>78</v>
      </c>
      <c r="E8" s="18"/>
      <c r="F8" s="6">
        <f t="shared" si="0"/>
        <v>0</v>
      </c>
    </row>
    <row r="9" spans="1:6" ht="15" x14ac:dyDescent="0.2">
      <c r="A9" s="16">
        <v>5</v>
      </c>
      <c r="B9" s="1" t="s">
        <v>30</v>
      </c>
      <c r="C9" s="1" t="s">
        <v>22</v>
      </c>
      <c r="D9" s="1">
        <v>30</v>
      </c>
      <c r="E9" s="18"/>
      <c r="F9" s="6">
        <f t="shared" si="0"/>
        <v>0</v>
      </c>
    </row>
    <row r="10" spans="1:6" ht="15" x14ac:dyDescent="0.2">
      <c r="A10" s="16">
        <v>6</v>
      </c>
      <c r="B10" s="1" t="s">
        <v>11</v>
      </c>
      <c r="C10" s="1" t="s">
        <v>20</v>
      </c>
      <c r="D10" s="1">
        <v>25</v>
      </c>
      <c r="E10" s="18"/>
      <c r="F10" s="6">
        <f t="shared" si="0"/>
        <v>0</v>
      </c>
    </row>
    <row r="11" spans="1:6" ht="15" x14ac:dyDescent="0.25">
      <c r="A11" s="16" t="s">
        <v>36</v>
      </c>
      <c r="B11" s="3" t="s">
        <v>33</v>
      </c>
      <c r="C11" s="1"/>
      <c r="D11" s="1"/>
      <c r="E11" s="15"/>
      <c r="F11" s="1"/>
    </row>
    <row r="12" spans="1:6" ht="15" x14ac:dyDescent="0.2">
      <c r="A12" s="16">
        <v>7</v>
      </c>
      <c r="B12" s="1" t="s">
        <v>1</v>
      </c>
      <c r="C12" s="1" t="s">
        <v>20</v>
      </c>
      <c r="D12" s="1">
        <v>53</v>
      </c>
      <c r="E12" s="18"/>
      <c r="F12" s="6">
        <f>E12*D12</f>
        <v>0</v>
      </c>
    </row>
    <row r="13" spans="1:6" ht="15" x14ac:dyDescent="0.2">
      <c r="A13" s="16">
        <v>8</v>
      </c>
      <c r="B13" s="1" t="s">
        <v>12</v>
      </c>
      <c r="C13" s="1" t="s">
        <v>20</v>
      </c>
      <c r="D13" s="1">
        <v>10</v>
      </c>
      <c r="E13" s="18"/>
      <c r="F13" s="6">
        <f t="shared" ref="F13:F23" si="1">E13*D13</f>
        <v>0</v>
      </c>
    </row>
    <row r="14" spans="1:6" ht="15" x14ac:dyDescent="0.2">
      <c r="A14" s="16">
        <v>9</v>
      </c>
      <c r="B14" s="1" t="s">
        <v>2</v>
      </c>
      <c r="C14" s="1" t="s">
        <v>20</v>
      </c>
      <c r="D14" s="1">
        <v>49</v>
      </c>
      <c r="E14" s="18"/>
      <c r="F14" s="6">
        <f t="shared" si="1"/>
        <v>0</v>
      </c>
    </row>
    <row r="15" spans="1:6" ht="15" x14ac:dyDescent="0.2">
      <c r="A15" s="16">
        <v>10</v>
      </c>
      <c r="B15" s="1" t="s">
        <v>13</v>
      </c>
      <c r="C15" s="1" t="s">
        <v>20</v>
      </c>
      <c r="D15" s="1">
        <v>88</v>
      </c>
      <c r="E15" s="18"/>
      <c r="F15" s="6">
        <f t="shared" si="1"/>
        <v>0</v>
      </c>
    </row>
    <row r="16" spans="1:6" ht="15" x14ac:dyDescent="0.2">
      <c r="A16" s="16">
        <v>11</v>
      </c>
      <c r="B16" s="1" t="s">
        <v>14</v>
      </c>
      <c r="C16" s="1" t="s">
        <v>20</v>
      </c>
      <c r="D16" s="1">
        <v>7</v>
      </c>
      <c r="E16" s="18"/>
      <c r="F16" s="6">
        <f t="shared" si="1"/>
        <v>0</v>
      </c>
    </row>
    <row r="17" spans="1:6" ht="15" x14ac:dyDescent="0.2">
      <c r="A17" s="16">
        <v>12</v>
      </c>
      <c r="B17" s="2" t="s">
        <v>15</v>
      </c>
      <c r="C17" s="1" t="s">
        <v>20</v>
      </c>
      <c r="D17" s="1">
        <v>14</v>
      </c>
      <c r="E17" s="18"/>
      <c r="F17" s="6">
        <f t="shared" si="1"/>
        <v>0</v>
      </c>
    </row>
    <row r="18" spans="1:6" ht="15" x14ac:dyDescent="0.2">
      <c r="A18" s="16">
        <v>13</v>
      </c>
      <c r="B18" s="1" t="s">
        <v>3</v>
      </c>
      <c r="C18" s="1" t="s">
        <v>20</v>
      </c>
      <c r="D18" s="1">
        <v>13</v>
      </c>
      <c r="E18" s="18"/>
      <c r="F18" s="6">
        <f t="shared" si="1"/>
        <v>0</v>
      </c>
    </row>
    <row r="19" spans="1:6" ht="15" x14ac:dyDescent="0.2">
      <c r="A19" s="16">
        <v>14</v>
      </c>
      <c r="B19" s="1" t="s">
        <v>4</v>
      </c>
      <c r="C19" s="1" t="s">
        <v>20</v>
      </c>
      <c r="D19" s="1">
        <v>11</v>
      </c>
      <c r="E19" s="18"/>
      <c r="F19" s="6">
        <f t="shared" si="1"/>
        <v>0</v>
      </c>
    </row>
    <row r="20" spans="1:6" ht="15" x14ac:dyDescent="0.2">
      <c r="A20" s="16">
        <v>15</v>
      </c>
      <c r="B20" s="1" t="s">
        <v>5</v>
      </c>
      <c r="C20" s="1" t="s">
        <v>20</v>
      </c>
      <c r="D20" s="1">
        <v>5</v>
      </c>
      <c r="E20" s="18"/>
      <c r="F20" s="6">
        <f t="shared" si="1"/>
        <v>0</v>
      </c>
    </row>
    <row r="21" spans="1:6" ht="15" x14ac:dyDescent="0.2">
      <c r="A21" s="16">
        <v>16</v>
      </c>
      <c r="B21" s="1" t="s">
        <v>16</v>
      </c>
      <c r="C21" s="1" t="s">
        <v>20</v>
      </c>
      <c r="D21" s="1">
        <v>31</v>
      </c>
      <c r="E21" s="18"/>
      <c r="F21" s="6">
        <f t="shared" si="1"/>
        <v>0</v>
      </c>
    </row>
    <row r="22" spans="1:6" ht="15" x14ac:dyDescent="0.2">
      <c r="A22" s="16">
        <v>17</v>
      </c>
      <c r="B22" s="1" t="s">
        <v>17</v>
      </c>
      <c r="C22" s="1" t="s">
        <v>20</v>
      </c>
      <c r="D22" s="1">
        <v>14</v>
      </c>
      <c r="E22" s="18"/>
      <c r="F22" s="6">
        <f t="shared" si="1"/>
        <v>0</v>
      </c>
    </row>
    <row r="23" spans="1:6" ht="15" x14ac:dyDescent="0.2">
      <c r="A23" s="16">
        <v>18</v>
      </c>
      <c r="B23" s="4" t="s">
        <v>19</v>
      </c>
      <c r="C23" s="1" t="s">
        <v>20</v>
      </c>
      <c r="D23" s="1">
        <v>3</v>
      </c>
      <c r="E23" s="18"/>
      <c r="F23" s="6">
        <f t="shared" si="1"/>
        <v>0</v>
      </c>
    </row>
    <row r="24" spans="1:6" ht="15" x14ac:dyDescent="0.25">
      <c r="A24" s="16" t="s">
        <v>36</v>
      </c>
      <c r="B24" s="3"/>
      <c r="C24" s="1"/>
      <c r="D24" s="1"/>
      <c r="E24" s="1"/>
      <c r="F24" s="7"/>
    </row>
    <row r="25" spans="1:6" ht="15" x14ac:dyDescent="0.25">
      <c r="A25" s="16" t="s">
        <v>36</v>
      </c>
      <c r="B25" s="3" t="s">
        <v>24</v>
      </c>
      <c r="C25" s="1"/>
      <c r="D25" s="1"/>
      <c r="E25" s="1"/>
      <c r="F25" s="7">
        <f>SUM(F5:F10,F12:F23)</f>
        <v>0</v>
      </c>
    </row>
    <row r="26" spans="1:6" ht="15" x14ac:dyDescent="0.25">
      <c r="A26" s="16" t="s">
        <v>36</v>
      </c>
      <c r="B26" s="3" t="s">
        <v>26</v>
      </c>
      <c r="C26" s="1"/>
      <c r="D26" s="1"/>
      <c r="E26" s="1"/>
      <c r="F26" s="7">
        <f>F25*5</f>
        <v>0</v>
      </c>
    </row>
    <row r="27" spans="1:6" ht="15" x14ac:dyDescent="0.25">
      <c r="A27" s="16" t="s">
        <v>36</v>
      </c>
      <c r="B27" s="3"/>
      <c r="C27" s="1"/>
      <c r="D27" s="1"/>
      <c r="E27" s="1"/>
      <c r="F27" s="7"/>
    </row>
    <row r="28" spans="1:6" ht="30" x14ac:dyDescent="0.25">
      <c r="A28" s="16" t="s">
        <v>36</v>
      </c>
      <c r="B28" s="3"/>
      <c r="C28" s="5" t="s">
        <v>7</v>
      </c>
      <c r="D28" s="8" t="s">
        <v>29</v>
      </c>
      <c r="E28" s="5" t="s">
        <v>8</v>
      </c>
      <c r="F28" s="5" t="s">
        <v>0</v>
      </c>
    </row>
    <row r="29" spans="1:6" ht="15" x14ac:dyDescent="0.2">
      <c r="A29" s="16">
        <v>19</v>
      </c>
      <c r="B29" s="1" t="s">
        <v>25</v>
      </c>
      <c r="C29" s="1" t="s">
        <v>20</v>
      </c>
      <c r="D29" s="1">
        <v>593</v>
      </c>
      <c r="E29" s="18"/>
      <c r="F29" s="6">
        <f>E29*D29</f>
        <v>0</v>
      </c>
    </row>
    <row r="30" spans="1:6" x14ac:dyDescent="0.2">
      <c r="A30" s="1"/>
      <c r="B30" s="1"/>
      <c r="C30" s="1"/>
      <c r="D30" s="1"/>
      <c r="E30" s="1"/>
      <c r="F30" s="6"/>
    </row>
    <row r="31" spans="1:6" ht="15" x14ac:dyDescent="0.25">
      <c r="A31" s="1"/>
      <c r="B31" s="12" t="s">
        <v>27</v>
      </c>
      <c r="C31" s="13"/>
      <c r="D31" s="13"/>
      <c r="E31" s="13"/>
      <c r="F31" s="14">
        <f>F26+F29</f>
        <v>0</v>
      </c>
    </row>
    <row r="32" spans="1:6" ht="15" x14ac:dyDescent="0.25">
      <c r="A32" s="1"/>
      <c r="B32" s="9" t="s">
        <v>28</v>
      </c>
      <c r="C32" s="10"/>
      <c r="D32" s="10"/>
      <c r="E32" s="10"/>
      <c r="F32" s="11">
        <f>F31*1.17</f>
        <v>0</v>
      </c>
    </row>
  </sheetData>
  <sheetProtection algorithmName="SHA-512" hashValue="GGhHp6JEs57LqaBnKR3lLTFKm0RqKKRHqZOSxfelop3Rhb8SAF5jh5rISl6ZLjfnIbhyUrYafcLWJb9AzQ4bEQ==" saltValue="s20M3EB++29MP+7++MCcEw==" spinCount="100000" sheet="1" objects="1" scenarios="1"/>
  <mergeCells count="1">
    <mergeCell ref="A1:F1"/>
  </mergeCells>
  <pageMargins left="0.7" right="0.7" top="0.75" bottom="0.75" header="0.3" footer="0.3"/>
  <pageSetup paperSize="9" scale="7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00359B-2C07-4FEA-9559-8A6E4749A6C9}"/>
</file>

<file path=customXml/itemProps2.xml><?xml version="1.0" encoding="utf-8"?>
<ds:datastoreItem xmlns:ds="http://schemas.openxmlformats.org/officeDocument/2006/customXml" ds:itemID="{89CAD6F5-0437-41A6-AEAB-29678CBE824F}"/>
</file>

<file path=customXml/itemProps3.xml><?xml version="1.0" encoding="utf-8"?>
<ds:datastoreItem xmlns:ds="http://schemas.openxmlformats.org/officeDocument/2006/customXml" ds:itemID="{EF0F5A2A-EA5F-47D7-9EB9-BBD3CDF77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 דהן</dc:creator>
  <cp:lastModifiedBy>צליל אהרון</cp:lastModifiedBy>
  <cp:lastPrinted>2024-01-21T11:41:43Z</cp:lastPrinted>
  <dcterms:created xsi:type="dcterms:W3CDTF">2023-10-24T07:48:34Z</dcterms:created>
  <dcterms:modified xsi:type="dcterms:W3CDTF">2024-02-01T06:17:11Z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