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lalit\dfs$\Docs\מחלקת רכש ציוד וכללי – בסיס נתונים\אורנה\מכרזים 2022\עגלות לציוד רפואי\"/>
    </mc:Choice>
  </mc:AlternateContent>
  <bookViews>
    <workbookView xWindow="0" yWindow="0" windowWidth="25200" windowHeight="11310" firstSheet="2" activeTab="4"/>
  </bookViews>
  <sheets>
    <sheet name="סל 1 עגלות טיפולים" sheetId="2" r:id="rId1"/>
    <sheet name="סל 2 עגלות גיליונות + סידור מח" sheetId="3" r:id="rId2"/>
    <sheet name="סל 3 עגלות החייאה והרדמה" sheetId="4" r:id="rId3"/>
    <sheet name="סל 4 עגלות אחסון מוד + מע אחסון" sheetId="5" r:id="rId4"/>
    <sheet name="סל 5 - עגלות נירוסטה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4" l="1"/>
  <c r="F10" i="3" l="1"/>
  <c r="F16" i="5" l="1"/>
  <c r="F5" i="5"/>
  <c r="F6" i="6" l="1"/>
  <c r="F5" i="6"/>
  <c r="F4" i="6"/>
  <c r="F15" i="5"/>
  <c r="F14" i="5"/>
  <c r="F13" i="5"/>
  <c r="F12" i="5"/>
  <c r="F11" i="5"/>
  <c r="F10" i="5"/>
  <c r="F9" i="5"/>
  <c r="F8" i="5"/>
  <c r="F7" i="5"/>
  <c r="F6" i="5"/>
  <c r="F4" i="5"/>
  <c r="F14" i="4"/>
  <c r="F13" i="4"/>
  <c r="F12" i="4"/>
  <c r="F11" i="4"/>
  <c r="F10" i="4"/>
  <c r="F9" i="4"/>
  <c r="F8" i="4"/>
  <c r="F7" i="4"/>
  <c r="F5" i="4"/>
  <c r="F4" i="4"/>
  <c r="F9" i="3"/>
  <c r="F8" i="3"/>
  <c r="F7" i="3"/>
  <c r="F6" i="3"/>
  <c r="F5" i="3"/>
  <c r="F4" i="3"/>
  <c r="F23" i="2"/>
  <c r="F22" i="2"/>
  <c r="F21" i="2"/>
  <c r="F20" i="2"/>
  <c r="F19" i="2"/>
  <c r="F18" i="2"/>
  <c r="F17" i="2"/>
  <c r="F16" i="2"/>
  <c r="F15" i="2"/>
  <c r="F14" i="2"/>
  <c r="F12" i="2"/>
  <c r="F11" i="2"/>
  <c r="F10" i="2"/>
  <c r="F9" i="2"/>
  <c r="F8" i="2"/>
  <c r="F7" i="2"/>
  <c r="F6" i="2"/>
  <c r="F5" i="2"/>
  <c r="F4" i="2"/>
  <c r="F7" i="6" l="1"/>
  <c r="F24" i="2"/>
</calcChain>
</file>

<file path=xl/sharedStrings.xml><?xml version="1.0" encoding="utf-8"?>
<sst xmlns="http://schemas.openxmlformats.org/spreadsheetml/2006/main" count="178" uniqueCount="71">
  <si>
    <t>הצעת מחיר</t>
  </si>
  <si>
    <t>כמות שנתית משוערת</t>
  </si>
  <si>
    <t>יחידת מידה</t>
  </si>
  <si>
    <t>מחיר בש"ח ליחידה לא כולל מע"מ</t>
  </si>
  <si>
    <t>סך עלות</t>
  </si>
  <si>
    <t>פירוט הדגמים/ יצרן</t>
  </si>
  <si>
    <t>יח'</t>
  </si>
  <si>
    <t>מק"ט ספק</t>
  </si>
  <si>
    <t xml:space="preserve">שם מוצר </t>
  </si>
  <si>
    <t>עגלת טיפולים רבי תאים</t>
  </si>
  <si>
    <t>עגלת דמים</t>
  </si>
  <si>
    <t>עגלת טיפולים חד צדדית משולבת מגירות ורבי תאים</t>
  </si>
  <si>
    <t>עגלת טיפולים רבי תאים צרה</t>
  </si>
  <si>
    <t xml:space="preserve">עגלת גיליונות חולים 1/3 - 9 מגירות </t>
  </si>
  <si>
    <t xml:space="preserve">עגלת גיליונות חולים 2/3- 18 מגירות </t>
  </si>
  <si>
    <t xml:space="preserve">עגלת גיליונות חולים 3/3- 27 מגירות </t>
  </si>
  <si>
    <t>עגלת סידור מחלקה/כביסה גובה 100 ס"מ</t>
  </si>
  <si>
    <t xml:space="preserve">עגלת סידור מחלקה/כביסה גובה 120 ס"מ </t>
  </si>
  <si>
    <t>עגלת סידור מחלקה/כביסה גובה 140 ס"מ</t>
  </si>
  <si>
    <t xml:space="preserve"> </t>
  </si>
  <si>
    <t>מתקן לבלון חמצן</t>
  </si>
  <si>
    <t>מוט לשקית עירוי</t>
  </si>
  <si>
    <t>מדף לדפיברילטור</t>
  </si>
  <si>
    <t>סלסלת אחסון</t>
  </si>
  <si>
    <t>אזיקון לעגלת החייאה</t>
  </si>
  <si>
    <t>כיסוי לעגלת החייאה</t>
  </si>
  <si>
    <t xml:space="preserve">מתקן לפח דמים </t>
  </si>
  <si>
    <t>פח אשפה</t>
  </si>
  <si>
    <t>עגלת טיפולים 5 קומות עם גשר</t>
  </si>
  <si>
    <t>מתקן לקטטר</t>
  </si>
  <si>
    <t>מתקן לכפפות בודד</t>
  </si>
  <si>
    <t>מתקן לכפפות שלישיה</t>
  </si>
  <si>
    <t>מתקן לספטול</t>
  </si>
  <si>
    <t>גלגלי פלסטיק 5מ"מ (סט של 4 יח'  - 2 עם מעצור+ 2 ללא מעצור)</t>
  </si>
  <si>
    <t>גלגלי סיליקון 5 מ"מ תושבת פלסטיק (סט של 4 יח' - 2 עם מעצור+ 2 ללא מעצור)</t>
  </si>
  <si>
    <t>גלגלי סיליקון 5 מ"מ תושבת מתכת (סט של 4 יח' - 2 עם מעצור+ 2 ללא מעצור)</t>
  </si>
  <si>
    <t xml:space="preserve">חלפים לעגלות טיפולים </t>
  </si>
  <si>
    <r>
      <t>עגלת טיפולים 5 קומות</t>
    </r>
    <r>
      <rPr>
        <b/>
        <sz val="11"/>
        <color rgb="FF000000"/>
        <rFont val="David"/>
        <family val="2"/>
      </rPr>
      <t xml:space="preserve"> </t>
    </r>
    <r>
      <rPr>
        <b/>
        <u/>
        <sz val="11"/>
        <color rgb="FF000000"/>
        <rFont val="David"/>
        <family val="2"/>
      </rPr>
      <t>ללא</t>
    </r>
    <r>
      <rPr>
        <sz val="11"/>
        <color rgb="FF000000"/>
        <rFont val="David"/>
        <family val="2"/>
      </rPr>
      <t xml:space="preserve"> גשר</t>
    </r>
  </si>
  <si>
    <r>
      <t xml:space="preserve">עגלת אחסון מודולרית משולבת מגירות עמודה אחת </t>
    </r>
    <r>
      <rPr>
        <b/>
        <sz val="10"/>
        <color rgb="FF000000"/>
        <rFont val="David"/>
        <family val="2"/>
      </rPr>
      <t>עם תריס</t>
    </r>
    <r>
      <rPr>
        <sz val="10"/>
        <color rgb="FF000000"/>
        <rFont val="David"/>
        <family val="2"/>
      </rPr>
      <t xml:space="preserve"> – גובה 109 ס"מ</t>
    </r>
  </si>
  <si>
    <r>
      <t xml:space="preserve">עגלת אחסון מודולרית משולבת מגירות עמודה אחת </t>
    </r>
    <r>
      <rPr>
        <b/>
        <sz val="10"/>
        <color rgb="FF000000"/>
        <rFont val="David"/>
        <family val="2"/>
      </rPr>
      <t xml:space="preserve">עם תריס </t>
    </r>
    <r>
      <rPr>
        <sz val="10"/>
        <color rgb="FF000000"/>
        <rFont val="David"/>
        <family val="2"/>
      </rPr>
      <t>– גובה 146 ס"מ</t>
    </r>
  </si>
  <si>
    <r>
      <t xml:space="preserve">עגלת אחסון מודולרית משולבת מגירות עמודה אחת </t>
    </r>
    <r>
      <rPr>
        <b/>
        <sz val="10"/>
        <color theme="1"/>
        <rFont val="David"/>
        <family val="2"/>
      </rPr>
      <t>עם תריס</t>
    </r>
    <r>
      <rPr>
        <sz val="10"/>
        <color theme="1"/>
        <rFont val="David"/>
        <family val="2"/>
      </rPr>
      <t xml:space="preserve"> – גובה 184 ס"מ</t>
    </r>
  </si>
  <si>
    <r>
      <t xml:space="preserve">עגלת אחסון מודולרית משולבת מגירות עמודה אחת </t>
    </r>
    <r>
      <rPr>
        <b/>
        <sz val="10"/>
        <color rgb="FF000000"/>
        <rFont val="David"/>
        <family val="2"/>
      </rPr>
      <t>עם תריס</t>
    </r>
    <r>
      <rPr>
        <sz val="10"/>
        <color rgb="FF000000"/>
        <rFont val="David"/>
        <family val="2"/>
      </rPr>
      <t xml:space="preserve"> – גובה 221 ס"מ</t>
    </r>
  </si>
  <si>
    <r>
      <t xml:space="preserve">עגלת אחסון מודולרית משולבת מגירות עמודה אחת </t>
    </r>
    <r>
      <rPr>
        <b/>
        <sz val="10"/>
        <color rgb="FF000000"/>
        <rFont val="David"/>
        <family val="2"/>
      </rPr>
      <t>עם דלת זכוכית</t>
    </r>
    <r>
      <rPr>
        <sz val="10"/>
        <color rgb="FF000000"/>
        <rFont val="David"/>
        <family val="2"/>
      </rPr>
      <t xml:space="preserve"> (פתיחה ימינה)– גובה 109 ס"מ</t>
    </r>
  </si>
  <si>
    <r>
      <t xml:space="preserve">עגלת אחסון מודולרית משולבת מגירות עמודה אחת </t>
    </r>
    <r>
      <rPr>
        <b/>
        <sz val="10"/>
        <color rgb="FF000000"/>
        <rFont val="David"/>
        <family val="2"/>
      </rPr>
      <t>עם דלת זכוכית</t>
    </r>
    <r>
      <rPr>
        <sz val="10"/>
        <color rgb="FF000000"/>
        <rFont val="David"/>
        <family val="2"/>
      </rPr>
      <t xml:space="preserve"> (פתיחה ימינה) – גובה 146 ס"מ</t>
    </r>
  </si>
  <si>
    <r>
      <t xml:space="preserve">עגלת אחסון מודולרית משולבת מגירות עמודה אחת </t>
    </r>
    <r>
      <rPr>
        <b/>
        <sz val="10"/>
        <color theme="1"/>
        <rFont val="David"/>
        <family val="2"/>
      </rPr>
      <t>עם דלת זכוכית</t>
    </r>
    <r>
      <rPr>
        <sz val="10"/>
        <color theme="1"/>
        <rFont val="David"/>
        <family val="2"/>
      </rPr>
      <t xml:space="preserve"> (פתיחה ימינה) – גובה 184 ס"מ</t>
    </r>
  </si>
  <si>
    <r>
      <t xml:space="preserve">עגלת אחסון מודולרית משולבת מגירות עמודה אחת </t>
    </r>
    <r>
      <rPr>
        <b/>
        <sz val="10"/>
        <color rgb="FF000000"/>
        <rFont val="David"/>
        <family val="2"/>
      </rPr>
      <t>עם דלת זכוכית</t>
    </r>
    <r>
      <rPr>
        <sz val="10"/>
        <color rgb="FF000000"/>
        <rFont val="David"/>
        <family val="2"/>
      </rPr>
      <t xml:space="preserve"> (פתיחה ימינה) – גובה 221 ס"מ</t>
    </r>
  </si>
  <si>
    <r>
      <t xml:space="preserve">מערכת איחסון מודולרית 197.5 גובה 46 רוחב 65 עומק </t>
    </r>
    <r>
      <rPr>
        <b/>
        <sz val="10"/>
        <color rgb="FF000000"/>
        <rFont val="David"/>
        <family val="2"/>
      </rPr>
      <t xml:space="preserve">**מחיר לעמודה </t>
    </r>
  </si>
  <si>
    <r>
      <t xml:space="preserve">עגלת נירוסטה לשינוע 2 מדפים </t>
    </r>
    <r>
      <rPr>
        <b/>
        <sz val="10"/>
        <color rgb="FF000000"/>
        <rFont val="David"/>
        <family val="2"/>
      </rPr>
      <t>עם</t>
    </r>
    <r>
      <rPr>
        <sz val="10"/>
        <color rgb="FF000000"/>
        <rFont val="David"/>
        <family val="2"/>
      </rPr>
      <t xml:space="preserve"> מעקה</t>
    </r>
  </si>
  <si>
    <r>
      <t xml:space="preserve">עגלת נירוסטה לשינוע 3 מדפים </t>
    </r>
    <r>
      <rPr>
        <b/>
        <sz val="10"/>
        <color rgb="FF000000"/>
        <rFont val="David"/>
        <family val="2"/>
      </rPr>
      <t>עם</t>
    </r>
    <r>
      <rPr>
        <sz val="10"/>
        <color rgb="FF000000"/>
        <rFont val="David"/>
        <family val="2"/>
      </rPr>
      <t xml:space="preserve"> מעקה</t>
    </r>
  </si>
  <si>
    <r>
      <t xml:space="preserve">עגלת נירוסטה לשינוע 2 מדפים </t>
    </r>
    <r>
      <rPr>
        <b/>
        <sz val="10"/>
        <color rgb="FF000000"/>
        <rFont val="David"/>
        <family val="2"/>
      </rPr>
      <t xml:space="preserve">ללא </t>
    </r>
    <r>
      <rPr>
        <sz val="10"/>
        <color rgb="FF000000"/>
        <rFont val="David"/>
        <family val="2"/>
      </rPr>
      <t>מעקה</t>
    </r>
  </si>
  <si>
    <t>עגלות טיפולים</t>
  </si>
  <si>
    <t>עגלות אחסון מודולריות + מע' אחסון</t>
  </si>
  <si>
    <t>עגלות נירוסטה</t>
  </si>
  <si>
    <t xml:space="preserve">עגלת טיפולים מגירות גדולה עם גשר </t>
  </si>
  <si>
    <r>
      <t xml:space="preserve">עגלת טיפולים מגירות גדולה </t>
    </r>
    <r>
      <rPr>
        <b/>
        <u/>
        <sz val="11"/>
        <color rgb="FF000000"/>
        <rFont val="David"/>
        <family val="2"/>
      </rPr>
      <t xml:space="preserve">ללא </t>
    </r>
    <r>
      <rPr>
        <sz val="11"/>
        <color rgb="FF000000"/>
        <rFont val="David"/>
        <family val="2"/>
      </rPr>
      <t>גשר</t>
    </r>
  </si>
  <si>
    <t xml:space="preserve">עגלת טיפולים מגירות צרה עם גשר </t>
  </si>
  <si>
    <t>עגלת הרדמה</t>
  </si>
  <si>
    <t>עגלת החייאה</t>
  </si>
  <si>
    <t>כללית תקבל סטייה (חיובית או שלילית) של 5% מכל אחד מהמידות המפורטות במפרטים</t>
  </si>
  <si>
    <t xml:space="preserve">המשך לאמור, על המציע לציין כל חריגה של העגלות המוצעות ממפרטים אלו, אם בכלל. כללית תקבל סטייה (חיובית או שלילית) של כ-5% מכל אחד מהמידות המפורטות במפרטים. </t>
  </si>
  <si>
    <t xml:space="preserve">המפרטים הטכניים המפורטים להלן של העגלות הינם המפרטים הנדרשים על-ידי הכללית ועל העגלות המוצעות לעמוד בדרישות המפרט כמצוין בעמודת "תיאור המוצר ואפיון". </t>
  </si>
  <si>
    <t xml:space="preserve">סה"כ עגלות טיפולים </t>
  </si>
  <si>
    <t>סה"כ עגלות אחסון מודולריות + מע' אחסון</t>
  </si>
  <si>
    <t>סה"כ עגלות נירוסטה</t>
  </si>
  <si>
    <t>עגלות החייאה + הרדמה</t>
  </si>
  <si>
    <t>סה"כ עגלות החייאה + הרדמה</t>
  </si>
  <si>
    <t>חלפים לעגלות החייאה + הרדמה</t>
  </si>
  <si>
    <t>עגלות גיליונות חולים + עגלות סידור מחלקה</t>
  </si>
  <si>
    <t>סה"כ עגלות גיליונות חולים + עגלות לסידור מחלקה</t>
  </si>
  <si>
    <t xml:space="preserve">סל </t>
  </si>
  <si>
    <t xml:space="preserve">מכרז 90-386/23 לאספקת עגלות לציוד רפואי למוסדות שירותי בריאות כללית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</si>
</sst>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2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theme="1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color indexed="8"/>
      <name val="David"/>
      <family val="2"/>
      <charset val="177"/>
    </font>
    <font>
      <b/>
      <sz val="11"/>
      <color theme="1"/>
      <name val="David"/>
      <family val="2"/>
    </font>
    <font>
      <sz val="11"/>
      <color indexed="8"/>
      <name val="David"/>
      <family val="2"/>
    </font>
    <font>
      <sz val="10"/>
      <color indexed="8"/>
      <name val="Arial"/>
      <family val="2"/>
      <scheme val="minor"/>
    </font>
    <font>
      <sz val="11"/>
      <color indexed="8"/>
      <name val="David"/>
      <family val="2"/>
      <charset val="177"/>
    </font>
    <font>
      <sz val="11"/>
      <name val="David"/>
      <family val="2"/>
      <charset val="177"/>
    </font>
    <font>
      <b/>
      <sz val="11"/>
      <color rgb="FF000000"/>
      <name val="David"/>
      <family val="2"/>
    </font>
    <font>
      <sz val="11"/>
      <color theme="1"/>
      <name val="David"/>
      <family val="2"/>
    </font>
    <font>
      <b/>
      <sz val="10"/>
      <color rgb="FF000000"/>
      <name val="David"/>
      <family val="2"/>
    </font>
    <font>
      <b/>
      <sz val="10"/>
      <color theme="1"/>
      <name val="David"/>
      <family val="2"/>
    </font>
    <font>
      <sz val="11"/>
      <color rgb="FF000000"/>
      <name val="David"/>
      <family val="2"/>
    </font>
    <font>
      <b/>
      <u/>
      <sz val="11"/>
      <color rgb="FF000000"/>
      <name val="David"/>
      <family val="2"/>
    </font>
    <font>
      <sz val="11"/>
      <name val="David"/>
      <family val="2"/>
    </font>
    <font>
      <sz val="11"/>
      <name val="Arial"/>
      <family val="2"/>
      <charset val="177"/>
      <scheme val="minor"/>
    </font>
    <font>
      <sz val="10"/>
      <color rgb="FF000000"/>
      <name val="David"/>
      <family val="2"/>
    </font>
    <font>
      <sz val="10"/>
      <color theme="1"/>
      <name val="David"/>
      <family val="2"/>
    </font>
    <font>
      <b/>
      <u/>
      <sz val="16"/>
      <color theme="1"/>
      <name val="David"/>
      <family val="2"/>
    </font>
    <font>
      <sz val="12"/>
      <color theme="1"/>
      <name val="David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6" fillId="0" borderId="2" xfId="0" applyFont="1" applyBorder="1" applyAlignment="1">
      <alignment horizontal="center" vertical="center" wrapText="1" readingOrder="2"/>
    </xf>
    <xf numFmtId="0" fontId="7" fillId="2" borderId="2" xfId="0" applyFont="1" applyFill="1" applyBorder="1" applyAlignment="1" applyProtection="1">
      <alignment vertical="center" wrapText="1" readingOrder="2"/>
      <protection locked="0"/>
    </xf>
    <xf numFmtId="164" fontId="8" fillId="0" borderId="2" xfId="0" applyNumberFormat="1" applyFont="1" applyBorder="1" applyAlignment="1" applyProtection="1">
      <alignment horizontal="center" vertical="top" wrapText="1" readingOrder="2"/>
    </xf>
    <xf numFmtId="0" fontId="4" fillId="2" borderId="2" xfId="0" applyFont="1" applyFill="1" applyBorder="1" applyAlignment="1" applyProtection="1">
      <alignment vertical="center" wrapText="1" readingOrder="2"/>
      <protection locked="0"/>
    </xf>
    <xf numFmtId="0" fontId="0" fillId="2" borderId="2" xfId="0" applyFill="1" applyBorder="1" applyProtection="1">
      <protection locked="0"/>
    </xf>
    <xf numFmtId="43" fontId="9" fillId="2" borderId="2" xfId="1" applyNumberFormat="1" applyFont="1" applyFill="1" applyBorder="1" applyAlignment="1" applyProtection="1">
      <alignment horizontal="center" vertical="center"/>
      <protection locked="0"/>
    </xf>
    <xf numFmtId="0" fontId="8" fillId="2" borderId="2" xfId="0" applyNumberFormat="1" applyFont="1" applyFill="1" applyBorder="1" applyAlignment="1" applyProtection="1">
      <alignment horizontal="center" vertical="top" wrapText="1" readingOrder="2"/>
      <protection locked="0"/>
    </xf>
    <xf numFmtId="0" fontId="6" fillId="0" borderId="3" xfId="0" applyFont="1" applyBorder="1" applyAlignment="1">
      <alignment horizontal="center" vertical="center" wrapText="1" readingOrder="2"/>
    </xf>
    <xf numFmtId="164" fontId="6" fillId="0" borderId="2" xfId="1" applyNumberFormat="1" applyFont="1" applyBorder="1" applyAlignment="1">
      <alignment vertical="center" readingOrder="2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 readingOrder="2"/>
    </xf>
    <xf numFmtId="0" fontId="11" fillId="0" borderId="3" xfId="0" applyFont="1" applyBorder="1" applyAlignment="1">
      <alignment vertical="center"/>
    </xf>
    <xf numFmtId="0" fontId="0" fillId="2" borderId="3" xfId="0" applyFill="1" applyBorder="1" applyProtection="1">
      <protection locked="0"/>
    </xf>
    <xf numFmtId="0" fontId="6" fillId="3" borderId="2" xfId="0" applyFont="1" applyFill="1" applyBorder="1" applyAlignment="1">
      <alignment horizontal="center" vertical="center" wrapText="1" readingOrder="2"/>
    </xf>
    <xf numFmtId="164" fontId="8" fillId="3" borderId="2" xfId="0" applyNumberFormat="1" applyFont="1" applyFill="1" applyBorder="1" applyAlignment="1" applyProtection="1">
      <alignment horizontal="center" vertical="top" wrapText="1" readingOrder="2"/>
    </xf>
    <xf numFmtId="0" fontId="11" fillId="3" borderId="2" xfId="0" applyFont="1" applyFill="1" applyBorder="1" applyAlignment="1">
      <alignment vertical="center"/>
    </xf>
    <xf numFmtId="0" fontId="0" fillId="3" borderId="2" xfId="0" applyFill="1" applyBorder="1" applyProtection="1">
      <protection locked="0"/>
    </xf>
    <xf numFmtId="164" fontId="16" fillId="3" borderId="2" xfId="1" applyNumberFormat="1" applyFont="1" applyFill="1" applyBorder="1" applyAlignment="1">
      <alignment vertical="center" readingOrder="2"/>
    </xf>
    <xf numFmtId="0" fontId="16" fillId="3" borderId="2" xfId="0" applyFont="1" applyFill="1" applyBorder="1" applyAlignment="1">
      <alignment horizontal="center" vertical="center" wrapText="1" readingOrder="2"/>
    </xf>
    <xf numFmtId="43" fontId="9" fillId="3" borderId="2" xfId="1" applyNumberFormat="1" applyFont="1" applyFill="1" applyBorder="1" applyAlignment="1" applyProtection="1">
      <alignment horizontal="center" vertical="center"/>
      <protection locked="0"/>
    </xf>
    <xf numFmtId="164" fontId="9" fillId="3" borderId="2" xfId="0" applyNumberFormat="1" applyFont="1" applyFill="1" applyBorder="1" applyAlignment="1" applyProtection="1">
      <alignment horizontal="center" vertical="top" wrapText="1" readingOrder="2"/>
    </xf>
    <xf numFmtId="0" fontId="9" fillId="3" borderId="2" xfId="0" applyNumberFormat="1" applyFont="1" applyFill="1" applyBorder="1" applyAlignment="1" applyProtection="1">
      <alignment horizontal="center" vertical="top" wrapText="1" readingOrder="2"/>
      <protection locked="0"/>
    </xf>
    <xf numFmtId="0" fontId="17" fillId="3" borderId="2" xfId="0" applyFont="1" applyFill="1" applyBorder="1" applyProtection="1">
      <protection locked="0"/>
    </xf>
    <xf numFmtId="0" fontId="4" fillId="0" borderId="4" xfId="0" applyFont="1" applyBorder="1" applyAlignment="1">
      <alignment vertical="center" wrapText="1" readingOrder="2"/>
    </xf>
    <xf numFmtId="0" fontId="14" fillId="0" borderId="5" xfId="0" applyFont="1" applyBorder="1" applyAlignment="1">
      <alignment horizontal="right" vertical="center" wrapText="1"/>
    </xf>
    <xf numFmtId="0" fontId="14" fillId="0" borderId="5" xfId="0" applyFont="1" applyBorder="1" applyAlignment="1">
      <alignment horizontal="right" vertical="center" wrapText="1" readingOrder="2"/>
    </xf>
    <xf numFmtId="0" fontId="14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5" fillId="4" borderId="5" xfId="0" applyFont="1" applyFill="1" applyBorder="1" applyAlignment="1">
      <alignment vertical="center" wrapText="1"/>
    </xf>
    <xf numFmtId="0" fontId="18" fillId="0" borderId="5" xfId="0" applyFont="1" applyBorder="1" applyAlignment="1">
      <alignment horizontal="right" vertical="center" wrapText="1" readingOrder="2"/>
    </xf>
    <xf numFmtId="0" fontId="18" fillId="0" borderId="4" xfId="0" applyFont="1" applyBorder="1" applyAlignment="1">
      <alignment horizontal="right" vertical="center" wrapText="1" readingOrder="2"/>
    </xf>
    <xf numFmtId="0" fontId="5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 readingOrder="2"/>
    </xf>
    <xf numFmtId="0" fontId="4" fillId="0" borderId="3" xfId="0" applyFont="1" applyFill="1" applyBorder="1" applyAlignment="1">
      <alignment horizontal="center" vertical="center" wrapText="1" readingOrder="2"/>
    </xf>
    <xf numFmtId="0" fontId="20" fillId="2" borderId="0" xfId="0" applyFont="1" applyFill="1"/>
    <xf numFmtId="0" fontId="0" fillId="2" borderId="0" xfId="0" applyFill="1"/>
    <xf numFmtId="0" fontId="21" fillId="0" borderId="0" xfId="0" applyFont="1"/>
    <xf numFmtId="0" fontId="11" fillId="0" borderId="0" xfId="0" applyFont="1"/>
    <xf numFmtId="43" fontId="9" fillId="2" borderId="3" xfId="1" applyNumberFormat="1" applyFont="1" applyFill="1" applyBorder="1" applyAlignment="1" applyProtection="1">
      <alignment horizontal="center" vertical="center"/>
      <protection locked="0"/>
    </xf>
    <xf numFmtId="164" fontId="8" fillId="0" borderId="3" xfId="0" applyNumberFormat="1" applyFont="1" applyBorder="1" applyAlignment="1" applyProtection="1">
      <alignment horizontal="center" vertical="top" wrapText="1" readingOrder="2"/>
    </xf>
    <xf numFmtId="0" fontId="8" fillId="2" borderId="3" xfId="0" applyNumberFormat="1" applyFont="1" applyFill="1" applyBorder="1" applyAlignment="1" applyProtection="1">
      <alignment horizontal="center" vertical="top" wrapText="1" readingOrder="2"/>
      <protection locked="0"/>
    </xf>
    <xf numFmtId="0" fontId="6" fillId="0" borderId="7" xfId="0" applyFont="1" applyBorder="1" applyAlignment="1">
      <alignment horizontal="center" vertical="center" wrapText="1" readingOrder="2"/>
    </xf>
    <xf numFmtId="164" fontId="8" fillId="0" borderId="7" xfId="0" applyNumberFormat="1" applyFont="1" applyBorder="1" applyAlignment="1" applyProtection="1">
      <alignment horizontal="center" vertical="top" wrapText="1" readingOrder="2"/>
    </xf>
    <xf numFmtId="0" fontId="0" fillId="2" borderId="7" xfId="0" applyFill="1" applyBorder="1" applyProtection="1">
      <protection locked="0"/>
    </xf>
    <xf numFmtId="0" fontId="11" fillId="0" borderId="7" xfId="0" applyFont="1" applyBorder="1" applyAlignment="1">
      <alignment vertical="center"/>
    </xf>
    <xf numFmtId="0" fontId="5" fillId="5" borderId="8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right" vertical="center" wrapText="1" readingOrder="2"/>
    </xf>
    <xf numFmtId="0" fontId="11" fillId="5" borderId="10" xfId="0" applyFont="1" applyFill="1" applyBorder="1" applyAlignment="1">
      <alignment vertical="center"/>
    </xf>
    <xf numFmtId="0" fontId="6" fillId="5" borderId="10" xfId="0" applyFont="1" applyFill="1" applyBorder="1" applyAlignment="1">
      <alignment horizontal="center" vertical="center" wrapText="1" readingOrder="2"/>
    </xf>
    <xf numFmtId="43" fontId="9" fillId="5" borderId="10" xfId="1" applyNumberFormat="1" applyFont="1" applyFill="1" applyBorder="1" applyAlignment="1" applyProtection="1">
      <alignment horizontal="center" vertical="center"/>
      <protection locked="0"/>
    </xf>
    <xf numFmtId="164" fontId="8" fillId="5" borderId="10" xfId="0" applyNumberFormat="1" applyFont="1" applyFill="1" applyBorder="1" applyAlignment="1" applyProtection="1">
      <alignment horizontal="center" vertical="top" wrapText="1" readingOrder="2"/>
    </xf>
    <xf numFmtId="0" fontId="8" fillId="5" borderId="10" xfId="0" applyNumberFormat="1" applyFont="1" applyFill="1" applyBorder="1" applyAlignment="1" applyProtection="1">
      <alignment horizontal="center" vertical="top" wrapText="1" readingOrder="2"/>
      <protection locked="0"/>
    </xf>
    <xf numFmtId="0" fontId="0" fillId="5" borderId="11" xfId="0" applyFill="1" applyBorder="1" applyProtection="1">
      <protection locked="0"/>
    </xf>
    <xf numFmtId="0" fontId="14" fillId="5" borderId="9" xfId="0" applyFont="1" applyFill="1" applyBorder="1" applyAlignment="1">
      <alignment vertical="center" wrapText="1"/>
    </xf>
    <xf numFmtId="0" fontId="0" fillId="5" borderId="10" xfId="0" applyFill="1" applyBorder="1" applyProtection="1">
      <protection locked="0"/>
    </xf>
    <xf numFmtId="0" fontId="5" fillId="5" borderId="8" xfId="0" applyFont="1" applyFill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 readingOrder="2"/>
    </xf>
    <xf numFmtId="0" fontId="4" fillId="0" borderId="2" xfId="0" applyFont="1" applyBorder="1" applyAlignment="1">
      <alignment horizontal="center" vertical="center" wrapText="1" readingOrder="2"/>
    </xf>
    <xf numFmtId="0" fontId="4" fillId="0" borderId="2" xfId="0" applyFont="1" applyFill="1" applyBorder="1" applyAlignment="1">
      <alignment horizontal="center" vertical="center" wrapText="1" readingOrder="2"/>
    </xf>
    <xf numFmtId="0" fontId="14" fillId="0" borderId="2" xfId="0" applyFont="1" applyBorder="1" applyAlignment="1">
      <alignment horizontal="right" vertical="center" wrapText="1" readingOrder="2"/>
    </xf>
    <xf numFmtId="0" fontId="11" fillId="0" borderId="3" xfId="0" applyFont="1" applyBorder="1" applyAlignment="1">
      <alignment vertical="center" wrapText="1"/>
    </xf>
    <xf numFmtId="0" fontId="15" fillId="4" borderId="2" xfId="0" applyFont="1" applyFill="1" applyBorder="1" applyAlignment="1">
      <alignment horizontal="right" vertical="center" wrapText="1" readingOrder="2"/>
    </xf>
    <xf numFmtId="0" fontId="18" fillId="0" borderId="2" xfId="0" applyFont="1" applyBorder="1" applyAlignment="1">
      <alignment horizontal="right" vertical="center" wrapText="1" readingOrder="2"/>
    </xf>
    <xf numFmtId="0" fontId="18" fillId="0" borderId="3" xfId="0" applyFont="1" applyBorder="1" applyAlignment="1">
      <alignment horizontal="right" vertical="center" wrapText="1" readingOrder="2"/>
    </xf>
    <xf numFmtId="0" fontId="19" fillId="0" borderId="2" xfId="0" applyFont="1" applyBorder="1" applyAlignment="1">
      <alignment vertical="center" wrapText="1"/>
    </xf>
    <xf numFmtId="0" fontId="18" fillId="0" borderId="7" xfId="0" applyFont="1" applyBorder="1" applyAlignment="1">
      <alignment horizontal="right" vertical="center" wrapText="1" readingOrder="2"/>
    </xf>
    <xf numFmtId="0" fontId="5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 wrapText="1" readingOrder="2"/>
    </xf>
    <xf numFmtId="0" fontId="4" fillId="0" borderId="10" xfId="0" applyFont="1" applyBorder="1" applyAlignment="1">
      <alignment horizontal="center" vertical="center" wrapText="1" readingOrder="2"/>
    </xf>
    <xf numFmtId="0" fontId="4" fillId="0" borderId="11" xfId="0" applyFont="1" applyFill="1" applyBorder="1" applyAlignment="1">
      <alignment horizontal="center" vertical="center" wrapText="1" readingOrder="2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1" fillId="6" borderId="3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1" fillId="6" borderId="7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rightToLeft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24" sqref="F24"/>
    </sheetView>
  </sheetViews>
  <sheetFormatPr defaultRowHeight="14" x14ac:dyDescent="0.3"/>
  <cols>
    <col min="1" max="1" width="21.33203125" style="38" customWidth="1"/>
    <col min="2" max="2" width="32.58203125" customWidth="1"/>
    <col min="3" max="3" width="13.25" customWidth="1"/>
    <col min="5" max="5" width="11.25" customWidth="1"/>
    <col min="7" max="7" width="21.08203125" customWidth="1"/>
    <col min="8" max="8" width="15.5" customWidth="1"/>
  </cols>
  <sheetData>
    <row r="1" spans="1:8" ht="15.5" x14ac:dyDescent="0.35">
      <c r="B1" s="73" t="s">
        <v>70</v>
      </c>
      <c r="C1" s="73"/>
      <c r="D1" s="73"/>
      <c r="E1" s="73"/>
      <c r="F1" s="73"/>
      <c r="G1" s="73"/>
      <c r="H1" s="73"/>
    </row>
    <row r="2" spans="1:8" x14ac:dyDescent="0.3">
      <c r="B2" s="74" t="s">
        <v>0</v>
      </c>
      <c r="C2" s="74"/>
      <c r="D2" s="74"/>
      <c r="E2" s="74"/>
      <c r="F2" s="74"/>
      <c r="G2" s="74"/>
      <c r="H2" s="74"/>
    </row>
    <row r="3" spans="1:8" ht="42" x14ac:dyDescent="0.3">
      <c r="A3" s="32" t="s">
        <v>69</v>
      </c>
      <c r="B3" s="24" t="s">
        <v>8</v>
      </c>
      <c r="C3" s="33" t="s">
        <v>1</v>
      </c>
      <c r="D3" s="33" t="s">
        <v>2</v>
      </c>
      <c r="E3" s="33" t="s">
        <v>3</v>
      </c>
      <c r="F3" s="33" t="s">
        <v>4</v>
      </c>
      <c r="G3" s="33" t="s">
        <v>7</v>
      </c>
      <c r="H3" s="34" t="s">
        <v>5</v>
      </c>
    </row>
    <row r="4" spans="1:8" ht="46.5" customHeight="1" x14ac:dyDescent="0.3">
      <c r="A4" s="75" t="s">
        <v>50</v>
      </c>
      <c r="B4" s="25" t="s">
        <v>9</v>
      </c>
      <c r="C4" s="9">
        <v>65</v>
      </c>
      <c r="D4" s="1" t="s">
        <v>6</v>
      </c>
      <c r="E4" s="2"/>
      <c r="F4" s="3">
        <f t="shared" ref="F4:F23" si="0">C4*E4</f>
        <v>0</v>
      </c>
      <c r="G4" s="4"/>
      <c r="H4" s="5"/>
    </row>
    <row r="5" spans="1:8" ht="48" customHeight="1" x14ac:dyDescent="0.3">
      <c r="A5" s="76"/>
      <c r="B5" s="26" t="s">
        <v>10</v>
      </c>
      <c r="C5" s="9">
        <v>40</v>
      </c>
      <c r="D5" s="1" t="s">
        <v>6</v>
      </c>
      <c r="E5" s="2"/>
      <c r="F5" s="3">
        <f t="shared" si="0"/>
        <v>0</v>
      </c>
      <c r="G5" s="4"/>
      <c r="H5" s="5"/>
    </row>
    <row r="6" spans="1:8" x14ac:dyDescent="0.3">
      <c r="A6" s="76"/>
      <c r="B6" s="26" t="s">
        <v>53</v>
      </c>
      <c r="C6" s="9">
        <v>20</v>
      </c>
      <c r="D6" s="1" t="s">
        <v>6</v>
      </c>
      <c r="E6" s="2"/>
      <c r="F6" s="3">
        <f t="shared" si="0"/>
        <v>0</v>
      </c>
      <c r="G6" s="4"/>
      <c r="H6" s="5"/>
    </row>
    <row r="7" spans="1:8" x14ac:dyDescent="0.3">
      <c r="A7" s="76"/>
      <c r="B7" s="26" t="s">
        <v>54</v>
      </c>
      <c r="C7" s="9">
        <v>5</v>
      </c>
      <c r="D7" s="1" t="s">
        <v>6</v>
      </c>
      <c r="E7" s="2"/>
      <c r="F7" s="3">
        <f t="shared" si="0"/>
        <v>0</v>
      </c>
      <c r="G7" s="4"/>
      <c r="H7" s="5"/>
    </row>
    <row r="8" spans="1:8" x14ac:dyDescent="0.3">
      <c r="A8" s="76"/>
      <c r="B8" s="26" t="s">
        <v>55</v>
      </c>
      <c r="C8" s="9">
        <v>5</v>
      </c>
      <c r="D8" s="1" t="s">
        <v>6</v>
      </c>
      <c r="E8" s="2"/>
      <c r="F8" s="3">
        <f t="shared" si="0"/>
        <v>0</v>
      </c>
      <c r="G8" s="4"/>
      <c r="H8" s="5"/>
    </row>
    <row r="9" spans="1:8" x14ac:dyDescent="0.3">
      <c r="A9" s="76"/>
      <c r="B9" s="27" t="s">
        <v>28</v>
      </c>
      <c r="C9" s="9">
        <v>5</v>
      </c>
      <c r="D9" s="1" t="s">
        <v>6</v>
      </c>
      <c r="E9" s="2"/>
      <c r="F9" s="3">
        <f t="shared" si="0"/>
        <v>0</v>
      </c>
      <c r="G9" s="4"/>
      <c r="H9" s="5"/>
    </row>
    <row r="10" spans="1:8" x14ac:dyDescent="0.3">
      <c r="A10" s="76"/>
      <c r="B10" s="27" t="s">
        <v>37</v>
      </c>
      <c r="C10" s="9">
        <v>6</v>
      </c>
      <c r="D10" s="1" t="s">
        <v>6</v>
      </c>
      <c r="E10" s="2"/>
      <c r="F10" s="3">
        <f t="shared" si="0"/>
        <v>0</v>
      </c>
      <c r="G10" s="4"/>
      <c r="H10" s="5"/>
    </row>
    <row r="11" spans="1:8" ht="28" x14ac:dyDescent="0.3">
      <c r="A11" s="76"/>
      <c r="B11" s="28" t="s">
        <v>11</v>
      </c>
      <c r="C11" s="9">
        <v>6</v>
      </c>
      <c r="D11" s="1" t="s">
        <v>6</v>
      </c>
      <c r="E11" s="6"/>
      <c r="F11" s="3">
        <f t="shared" si="0"/>
        <v>0</v>
      </c>
      <c r="G11" s="7"/>
      <c r="H11" s="5"/>
    </row>
    <row r="12" spans="1:8" x14ac:dyDescent="0.3">
      <c r="A12" s="76"/>
      <c r="B12" s="28" t="s">
        <v>12</v>
      </c>
      <c r="C12" s="9">
        <v>3</v>
      </c>
      <c r="D12" s="1" t="s">
        <v>6</v>
      </c>
      <c r="E12" s="6"/>
      <c r="F12" s="3">
        <f t="shared" si="0"/>
        <v>0</v>
      </c>
      <c r="G12" s="7"/>
      <c r="H12" s="5"/>
    </row>
    <row r="13" spans="1:8" x14ac:dyDescent="0.3">
      <c r="A13" s="76"/>
      <c r="B13" s="29" t="s">
        <v>36</v>
      </c>
      <c r="C13" s="18"/>
      <c r="D13" s="19"/>
      <c r="E13" s="20"/>
      <c r="F13" s="21"/>
      <c r="G13" s="22"/>
      <c r="H13" s="23"/>
    </row>
    <row r="14" spans="1:8" x14ac:dyDescent="0.3">
      <c r="A14" s="76"/>
      <c r="B14" s="27" t="s">
        <v>27</v>
      </c>
      <c r="C14" s="9">
        <v>3</v>
      </c>
      <c r="D14" s="1" t="s">
        <v>6</v>
      </c>
      <c r="E14" s="6"/>
      <c r="F14" s="3">
        <f t="shared" si="0"/>
        <v>0</v>
      </c>
      <c r="G14" s="7"/>
      <c r="H14" s="5"/>
    </row>
    <row r="15" spans="1:8" x14ac:dyDescent="0.3">
      <c r="A15" s="76"/>
      <c r="B15" s="27" t="s">
        <v>23</v>
      </c>
      <c r="C15" s="9">
        <v>5</v>
      </c>
      <c r="D15" s="1" t="s">
        <v>6</v>
      </c>
      <c r="E15" s="6"/>
      <c r="F15" s="3">
        <f t="shared" si="0"/>
        <v>0</v>
      </c>
      <c r="G15" s="7"/>
      <c r="H15" s="5"/>
    </row>
    <row r="16" spans="1:8" x14ac:dyDescent="0.3">
      <c r="A16" s="76"/>
      <c r="B16" s="27" t="s">
        <v>29</v>
      </c>
      <c r="C16" s="9">
        <v>5</v>
      </c>
      <c r="D16" s="1" t="s">
        <v>6</v>
      </c>
      <c r="E16" s="6"/>
      <c r="F16" s="3">
        <f t="shared" si="0"/>
        <v>0</v>
      </c>
      <c r="G16" s="7"/>
      <c r="H16" s="5"/>
    </row>
    <row r="17" spans="1:8" x14ac:dyDescent="0.3">
      <c r="A17" s="76"/>
      <c r="B17" s="27" t="s">
        <v>26</v>
      </c>
      <c r="C17" s="9">
        <v>4</v>
      </c>
      <c r="D17" s="1" t="s">
        <v>6</v>
      </c>
      <c r="E17" s="6"/>
      <c r="F17" s="3">
        <f t="shared" si="0"/>
        <v>0</v>
      </c>
      <c r="G17" s="7"/>
      <c r="H17" s="5"/>
    </row>
    <row r="18" spans="1:8" x14ac:dyDescent="0.3">
      <c r="A18" s="76"/>
      <c r="B18" s="27" t="s">
        <v>30</v>
      </c>
      <c r="C18" s="9">
        <v>2</v>
      </c>
      <c r="D18" s="1" t="s">
        <v>6</v>
      </c>
      <c r="E18" s="6"/>
      <c r="F18" s="3">
        <f t="shared" si="0"/>
        <v>0</v>
      </c>
      <c r="G18" s="7"/>
      <c r="H18" s="5"/>
    </row>
    <row r="19" spans="1:8" x14ac:dyDescent="0.3">
      <c r="A19" s="76"/>
      <c r="B19" s="27" t="s">
        <v>31</v>
      </c>
      <c r="C19" s="9">
        <v>2</v>
      </c>
      <c r="D19" s="1" t="s">
        <v>6</v>
      </c>
      <c r="E19" s="6"/>
      <c r="F19" s="3">
        <f t="shared" si="0"/>
        <v>0</v>
      </c>
      <c r="G19" s="7"/>
      <c r="H19" s="5"/>
    </row>
    <row r="20" spans="1:8" x14ac:dyDescent="0.3">
      <c r="A20" s="76"/>
      <c r="B20" s="27" t="s">
        <v>32</v>
      </c>
      <c r="C20" s="9">
        <v>2</v>
      </c>
      <c r="D20" s="1" t="s">
        <v>6</v>
      </c>
      <c r="E20" s="6"/>
      <c r="F20" s="3">
        <f t="shared" si="0"/>
        <v>0</v>
      </c>
      <c r="G20" s="7"/>
      <c r="H20" s="5"/>
    </row>
    <row r="21" spans="1:8" ht="26" x14ac:dyDescent="0.3">
      <c r="A21" s="76"/>
      <c r="B21" s="30" t="s">
        <v>33</v>
      </c>
      <c r="C21" s="10">
        <v>10</v>
      </c>
      <c r="D21" s="8" t="s">
        <v>6</v>
      </c>
      <c r="E21" s="6"/>
      <c r="F21" s="3">
        <f t="shared" si="0"/>
        <v>0</v>
      </c>
      <c r="G21" s="7"/>
      <c r="H21" s="5"/>
    </row>
    <row r="22" spans="1:8" ht="26" x14ac:dyDescent="0.3">
      <c r="A22" s="76"/>
      <c r="B22" s="30" t="s">
        <v>34</v>
      </c>
      <c r="C22" s="10">
        <v>10</v>
      </c>
      <c r="D22" s="8" t="s">
        <v>6</v>
      </c>
      <c r="E22" s="6"/>
      <c r="F22" s="3">
        <f t="shared" si="0"/>
        <v>0</v>
      </c>
      <c r="G22" s="7"/>
      <c r="H22" s="5"/>
    </row>
    <row r="23" spans="1:8" ht="26.5" thickBot="1" x14ac:dyDescent="0.35">
      <c r="A23" s="76"/>
      <c r="B23" s="31" t="s">
        <v>35</v>
      </c>
      <c r="C23" s="12">
        <v>10</v>
      </c>
      <c r="D23" s="8" t="s">
        <v>6</v>
      </c>
      <c r="E23" s="39"/>
      <c r="F23" s="40">
        <f t="shared" si="0"/>
        <v>0</v>
      </c>
      <c r="G23" s="41"/>
      <c r="H23" s="13"/>
    </row>
    <row r="24" spans="1:8" ht="45.75" customHeight="1" thickBot="1" x14ac:dyDescent="0.35">
      <c r="A24" s="46" t="s">
        <v>61</v>
      </c>
      <c r="B24" s="47" t="s">
        <v>19</v>
      </c>
      <c r="C24" s="48"/>
      <c r="D24" s="49"/>
      <c r="E24" s="50"/>
      <c r="F24" s="51">
        <f>SUM(F4:F23)</f>
        <v>0</v>
      </c>
      <c r="G24" s="52"/>
      <c r="H24" s="53"/>
    </row>
    <row r="27" spans="1:8" ht="20.5" x14ac:dyDescent="0.45">
      <c r="A27" s="35" t="s">
        <v>58</v>
      </c>
      <c r="B27" s="36"/>
    </row>
    <row r="28" spans="1:8" ht="15.5" x14ac:dyDescent="0.35">
      <c r="A28" s="37" t="s">
        <v>60</v>
      </c>
    </row>
    <row r="29" spans="1:8" x14ac:dyDescent="0.3">
      <c r="A29" s="38" t="s">
        <v>59</v>
      </c>
    </row>
  </sheetData>
  <sheetProtection algorithmName="SHA-512" hashValue="ZsA5dqwK9vEyAS96q2/aEBkM3gRJzCcvIj4lnVCRM1Z6mQvszPcV+uBzxOqyIyiV64Dd5fijcR/xq8UKRR6S2A==" saltValue="385iJraIuzdgl2ajewE7zg==" spinCount="100000" sheet="1" objects="1" scenarios="1"/>
  <mergeCells count="3">
    <mergeCell ref="B1:H1"/>
    <mergeCell ref="B2:H2"/>
    <mergeCell ref="A4:A2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rightToLeft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10" sqref="F10"/>
    </sheetView>
  </sheetViews>
  <sheetFormatPr defaultRowHeight="14" x14ac:dyDescent="0.3"/>
  <cols>
    <col min="1" max="1" width="21.33203125" style="38" customWidth="1"/>
    <col min="2" max="2" width="32.58203125" customWidth="1"/>
    <col min="3" max="3" width="13.25" customWidth="1"/>
    <col min="5" max="5" width="11.25" customWidth="1"/>
    <col min="7" max="7" width="21.08203125" customWidth="1"/>
    <col min="8" max="8" width="15.5" customWidth="1"/>
  </cols>
  <sheetData>
    <row r="1" spans="1:8" ht="15.5" x14ac:dyDescent="0.35">
      <c r="B1" s="73" t="s">
        <v>70</v>
      </c>
      <c r="C1" s="73"/>
      <c r="D1" s="73"/>
      <c r="E1" s="73"/>
      <c r="F1" s="73"/>
      <c r="G1" s="73"/>
      <c r="H1" s="73"/>
    </row>
    <row r="2" spans="1:8" x14ac:dyDescent="0.3">
      <c r="B2" s="79" t="s">
        <v>0</v>
      </c>
      <c r="C2" s="79"/>
      <c r="D2" s="79"/>
      <c r="E2" s="79"/>
      <c r="F2" s="79"/>
      <c r="G2" s="79"/>
      <c r="H2" s="79"/>
    </row>
    <row r="3" spans="1:8" ht="42" x14ac:dyDescent="0.3">
      <c r="A3" s="32" t="s">
        <v>69</v>
      </c>
      <c r="B3" s="59" t="s">
        <v>8</v>
      </c>
      <c r="C3" s="60" t="s">
        <v>1</v>
      </c>
      <c r="D3" s="60" t="s">
        <v>2</v>
      </c>
      <c r="E3" s="60" t="s">
        <v>3</v>
      </c>
      <c r="F3" s="60" t="s">
        <v>4</v>
      </c>
      <c r="G3" s="60" t="s">
        <v>7</v>
      </c>
      <c r="H3" s="61" t="s">
        <v>5</v>
      </c>
    </row>
    <row r="4" spans="1:8" ht="39.75" customHeight="1" x14ac:dyDescent="0.3">
      <c r="A4" s="77" t="s">
        <v>67</v>
      </c>
      <c r="B4" s="62" t="s">
        <v>13</v>
      </c>
      <c r="C4" s="9">
        <v>2</v>
      </c>
      <c r="D4" s="1" t="s">
        <v>6</v>
      </c>
      <c r="E4" s="6"/>
      <c r="F4" s="3">
        <f t="shared" ref="F4:F9" si="0">C4*E4</f>
        <v>0</v>
      </c>
      <c r="G4" s="7"/>
      <c r="H4" s="5"/>
    </row>
    <row r="5" spans="1:8" ht="36.75" customHeight="1" x14ac:dyDescent="0.3">
      <c r="A5" s="77"/>
      <c r="B5" s="62" t="s">
        <v>14</v>
      </c>
      <c r="C5" s="11">
        <v>15</v>
      </c>
      <c r="D5" s="1" t="s">
        <v>6</v>
      </c>
      <c r="E5" s="5"/>
      <c r="F5" s="3">
        <f t="shared" si="0"/>
        <v>0</v>
      </c>
      <c r="G5" s="7"/>
      <c r="H5" s="5"/>
    </row>
    <row r="6" spans="1:8" ht="30" customHeight="1" x14ac:dyDescent="0.3">
      <c r="A6" s="77"/>
      <c r="B6" s="57" t="s">
        <v>15</v>
      </c>
      <c r="C6" s="10">
        <v>15</v>
      </c>
      <c r="D6" s="1" t="s">
        <v>6</v>
      </c>
      <c r="E6" s="5"/>
      <c r="F6" s="3">
        <f t="shared" si="0"/>
        <v>0</v>
      </c>
      <c r="G6" s="5"/>
      <c r="H6" s="5"/>
    </row>
    <row r="7" spans="1:8" ht="30" customHeight="1" x14ac:dyDescent="0.3">
      <c r="A7" s="77"/>
      <c r="B7" s="58" t="s">
        <v>16</v>
      </c>
      <c r="C7" s="10">
        <v>7</v>
      </c>
      <c r="D7" s="1" t="s">
        <v>6</v>
      </c>
      <c r="E7" s="5"/>
      <c r="F7" s="3">
        <f t="shared" si="0"/>
        <v>0</v>
      </c>
      <c r="G7" s="5"/>
      <c r="H7" s="5"/>
    </row>
    <row r="8" spans="1:8" ht="30" customHeight="1" x14ac:dyDescent="0.3">
      <c r="A8" s="77"/>
      <c r="B8" s="58" t="s">
        <v>17</v>
      </c>
      <c r="C8" s="10">
        <v>5</v>
      </c>
      <c r="D8" s="1" t="s">
        <v>6</v>
      </c>
      <c r="E8" s="5"/>
      <c r="F8" s="3">
        <f t="shared" si="0"/>
        <v>0</v>
      </c>
      <c r="G8" s="5"/>
      <c r="H8" s="5"/>
    </row>
    <row r="9" spans="1:8" ht="30" customHeight="1" thickBot="1" x14ac:dyDescent="0.35">
      <c r="A9" s="78"/>
      <c r="B9" s="63" t="s">
        <v>18</v>
      </c>
      <c r="C9" s="12">
        <v>5</v>
      </c>
      <c r="D9" s="8" t="s">
        <v>6</v>
      </c>
      <c r="E9" s="13"/>
      <c r="F9" s="40">
        <f t="shared" si="0"/>
        <v>0</v>
      </c>
      <c r="G9" s="13"/>
      <c r="H9" s="13"/>
    </row>
    <row r="10" spans="1:8" ht="54" customHeight="1" thickBot="1" x14ac:dyDescent="0.35">
      <c r="A10" s="46" t="s">
        <v>68</v>
      </c>
      <c r="B10" s="54"/>
      <c r="C10" s="48"/>
      <c r="D10" s="49"/>
      <c r="E10" s="55"/>
      <c r="F10" s="51">
        <f>SUM(F4:F9)</f>
        <v>0</v>
      </c>
      <c r="G10" s="55"/>
      <c r="H10" s="53"/>
    </row>
    <row r="13" spans="1:8" ht="20.5" x14ac:dyDescent="0.45">
      <c r="A13" s="35" t="s">
        <v>58</v>
      </c>
      <c r="B13" s="36"/>
    </row>
    <row r="14" spans="1:8" ht="15.5" x14ac:dyDescent="0.35">
      <c r="A14" s="37" t="s">
        <v>60</v>
      </c>
    </row>
    <row r="15" spans="1:8" x14ac:dyDescent="0.3">
      <c r="A15" s="38" t="s">
        <v>59</v>
      </c>
    </row>
  </sheetData>
  <sheetProtection algorithmName="SHA-512" hashValue="V7xm1SGd60tRpzevaKheOr7jkLzWw3+3SPgULxt9YUq/uEOpSpDej7tocACVYEypt9YWUsMEpXDQ+NHBQlOhUw==" saltValue="rgLE8VCbYHh8U73U0oxCAQ==" spinCount="100000" sheet="1" objects="1" scenarios="1"/>
  <mergeCells count="3">
    <mergeCell ref="A4:A9"/>
    <mergeCell ref="B1:H1"/>
    <mergeCell ref="B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rightToLeft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15" sqref="F15"/>
    </sheetView>
  </sheetViews>
  <sheetFormatPr defaultRowHeight="14" x14ac:dyDescent="0.3"/>
  <cols>
    <col min="1" max="1" width="21.33203125" style="38" customWidth="1"/>
    <col min="2" max="2" width="32.58203125" customWidth="1"/>
    <col min="3" max="3" width="13.25" customWidth="1"/>
    <col min="5" max="5" width="11.25" customWidth="1"/>
    <col min="7" max="7" width="21.08203125" customWidth="1"/>
    <col min="8" max="8" width="15.5" customWidth="1"/>
  </cols>
  <sheetData>
    <row r="1" spans="1:8" ht="15.5" x14ac:dyDescent="0.35">
      <c r="B1" s="73" t="s">
        <v>70</v>
      </c>
      <c r="C1" s="73"/>
      <c r="D1" s="73"/>
      <c r="E1" s="73"/>
      <c r="F1" s="73"/>
      <c r="G1" s="73"/>
      <c r="H1" s="73"/>
    </row>
    <row r="2" spans="1:8" x14ac:dyDescent="0.3">
      <c r="B2" s="74" t="s">
        <v>0</v>
      </c>
      <c r="C2" s="74"/>
      <c r="D2" s="74"/>
      <c r="E2" s="74"/>
      <c r="F2" s="74"/>
      <c r="G2" s="74"/>
      <c r="H2" s="74"/>
    </row>
    <row r="3" spans="1:8" ht="42" x14ac:dyDescent="0.3">
      <c r="A3" s="32" t="s">
        <v>69</v>
      </c>
      <c r="B3" s="59" t="s">
        <v>8</v>
      </c>
      <c r="C3" s="60" t="s">
        <v>1</v>
      </c>
      <c r="D3" s="60" t="s">
        <v>2</v>
      </c>
      <c r="E3" s="60" t="s">
        <v>3</v>
      </c>
      <c r="F3" s="60" t="s">
        <v>4</v>
      </c>
      <c r="G3" s="60" t="s">
        <v>7</v>
      </c>
      <c r="H3" s="61" t="s">
        <v>5</v>
      </c>
    </row>
    <row r="4" spans="1:8" x14ac:dyDescent="0.3">
      <c r="A4" s="77" t="s">
        <v>64</v>
      </c>
      <c r="B4" s="62" t="s">
        <v>57</v>
      </c>
      <c r="C4" s="10">
        <v>35</v>
      </c>
      <c r="D4" s="1" t="s">
        <v>6</v>
      </c>
      <c r="E4" s="5"/>
      <c r="F4" s="3">
        <f t="shared" ref="F4:F14" si="0">C4*E4</f>
        <v>0</v>
      </c>
      <c r="G4" s="5"/>
      <c r="H4" s="5"/>
    </row>
    <row r="5" spans="1:8" x14ac:dyDescent="0.3">
      <c r="A5" s="77"/>
      <c r="B5" s="62" t="s">
        <v>56</v>
      </c>
      <c r="C5" s="10">
        <v>2</v>
      </c>
      <c r="D5" s="1" t="s">
        <v>6</v>
      </c>
      <c r="E5" s="5"/>
      <c r="F5" s="3">
        <f t="shared" si="0"/>
        <v>0</v>
      </c>
      <c r="G5" s="5"/>
      <c r="H5" s="5"/>
    </row>
    <row r="6" spans="1:8" x14ac:dyDescent="0.3">
      <c r="A6" s="77"/>
      <c r="B6" s="64" t="s">
        <v>66</v>
      </c>
      <c r="C6" s="16"/>
      <c r="D6" s="14"/>
      <c r="E6" s="17"/>
      <c r="F6" s="15"/>
      <c r="G6" s="17"/>
      <c r="H6" s="17"/>
    </row>
    <row r="7" spans="1:8" x14ac:dyDescent="0.3">
      <c r="A7" s="77"/>
      <c r="B7" s="62" t="s">
        <v>21</v>
      </c>
      <c r="C7" s="10">
        <v>5</v>
      </c>
      <c r="D7" s="1" t="s">
        <v>6</v>
      </c>
      <c r="E7" s="5"/>
      <c r="F7" s="3">
        <f t="shared" si="0"/>
        <v>0</v>
      </c>
      <c r="G7" s="5"/>
      <c r="H7" s="5"/>
    </row>
    <row r="8" spans="1:8" x14ac:dyDescent="0.3">
      <c r="A8" s="77"/>
      <c r="B8" s="62" t="s">
        <v>22</v>
      </c>
      <c r="C8" s="10">
        <v>2</v>
      </c>
      <c r="D8" s="1" t="s">
        <v>6</v>
      </c>
      <c r="E8" s="5"/>
      <c r="F8" s="3">
        <f t="shared" si="0"/>
        <v>0</v>
      </c>
      <c r="G8" s="5"/>
      <c r="H8" s="5"/>
    </row>
    <row r="9" spans="1:8" x14ac:dyDescent="0.3">
      <c r="A9" s="77"/>
      <c r="B9" s="62" t="s">
        <v>24</v>
      </c>
      <c r="C9" s="10">
        <v>5</v>
      </c>
      <c r="D9" s="1" t="s">
        <v>6</v>
      </c>
      <c r="E9" s="5"/>
      <c r="F9" s="3">
        <f t="shared" si="0"/>
        <v>0</v>
      </c>
      <c r="G9" s="5"/>
      <c r="H9" s="5"/>
    </row>
    <row r="10" spans="1:8" x14ac:dyDescent="0.3">
      <c r="A10" s="77"/>
      <c r="B10" s="62" t="s">
        <v>25</v>
      </c>
      <c r="C10" s="10">
        <v>4</v>
      </c>
      <c r="D10" s="1" t="s">
        <v>6</v>
      </c>
      <c r="E10" s="5"/>
      <c r="F10" s="3">
        <f t="shared" si="0"/>
        <v>0</v>
      </c>
      <c r="G10" s="5"/>
      <c r="H10" s="5"/>
    </row>
    <row r="11" spans="1:8" x14ac:dyDescent="0.3">
      <c r="A11" s="77"/>
      <c r="B11" s="62" t="s">
        <v>20</v>
      </c>
      <c r="C11" s="10">
        <v>4</v>
      </c>
      <c r="D11" s="1" t="s">
        <v>6</v>
      </c>
      <c r="E11" s="5"/>
      <c r="F11" s="3">
        <f t="shared" si="0"/>
        <v>0</v>
      </c>
      <c r="G11" s="5"/>
      <c r="H11" s="5"/>
    </row>
    <row r="12" spans="1:8" ht="26" x14ac:dyDescent="0.3">
      <c r="A12" s="77"/>
      <c r="B12" s="65" t="s">
        <v>33</v>
      </c>
      <c r="C12" s="10">
        <v>10</v>
      </c>
      <c r="D12" s="1" t="s">
        <v>6</v>
      </c>
      <c r="E12" s="5"/>
      <c r="F12" s="3">
        <f t="shared" si="0"/>
        <v>0</v>
      </c>
      <c r="G12" s="5"/>
      <c r="H12" s="5"/>
    </row>
    <row r="13" spans="1:8" ht="26" x14ac:dyDescent="0.3">
      <c r="A13" s="77"/>
      <c r="B13" s="65" t="s">
        <v>34</v>
      </c>
      <c r="C13" s="10">
        <v>10</v>
      </c>
      <c r="D13" s="1" t="s">
        <v>6</v>
      </c>
      <c r="E13" s="5"/>
      <c r="F13" s="3">
        <f t="shared" si="0"/>
        <v>0</v>
      </c>
      <c r="G13" s="5"/>
      <c r="H13" s="5"/>
    </row>
    <row r="14" spans="1:8" ht="26.5" thickBot="1" x14ac:dyDescent="0.35">
      <c r="A14" s="78"/>
      <c r="B14" s="66" t="s">
        <v>35</v>
      </c>
      <c r="C14" s="12">
        <v>10</v>
      </c>
      <c r="D14" s="8" t="s">
        <v>6</v>
      </c>
      <c r="E14" s="13"/>
      <c r="F14" s="40">
        <f t="shared" si="0"/>
        <v>0</v>
      </c>
      <c r="G14" s="13"/>
      <c r="H14" s="13"/>
    </row>
    <row r="15" spans="1:8" ht="37.5" customHeight="1" thickBot="1" x14ac:dyDescent="0.35">
      <c r="A15" s="46" t="s">
        <v>65</v>
      </c>
      <c r="B15" s="47"/>
      <c r="C15" s="48"/>
      <c r="D15" s="49"/>
      <c r="E15" s="55"/>
      <c r="F15" s="51">
        <f>SUM(F4:F14)</f>
        <v>0</v>
      </c>
      <c r="G15" s="55"/>
      <c r="H15" s="53"/>
    </row>
    <row r="18" spans="1:2" ht="20.5" x14ac:dyDescent="0.45">
      <c r="A18" s="35" t="s">
        <v>58</v>
      </c>
      <c r="B18" s="36"/>
    </row>
    <row r="19" spans="1:2" ht="15.5" x14ac:dyDescent="0.35">
      <c r="A19" s="37" t="s">
        <v>60</v>
      </c>
    </row>
    <row r="20" spans="1:2" x14ac:dyDescent="0.3">
      <c r="A20" s="38" t="s">
        <v>59</v>
      </c>
    </row>
  </sheetData>
  <sheetProtection algorithmName="SHA-512" hashValue="g7aWobpN/CGsq4yHcKYdtEnjGcjPvx8C3nHWz9lpEXoiUAs32crUTL/MLZlUB8+nSo9S+j4x+usmvYs5QbWKYw==" saltValue="Fc1Rh57Y0pCHNib+4vOPew==" spinCount="100000" sheet="1" objects="1" scenarios="1"/>
  <mergeCells count="3">
    <mergeCell ref="B1:H1"/>
    <mergeCell ref="B2:H2"/>
    <mergeCell ref="A4:A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rightToLeft="1" workbookViewId="0">
      <pane xSplit="1" ySplit="3" topLeftCell="B10" activePane="bottomRight" state="frozen"/>
      <selection pane="topRight" activeCell="B1" sqref="B1"/>
      <selection pane="bottomLeft" activeCell="A4" sqref="A4"/>
      <selection pane="bottomRight" activeCell="F16" sqref="F16"/>
    </sheetView>
  </sheetViews>
  <sheetFormatPr defaultRowHeight="14" x14ac:dyDescent="0.3"/>
  <cols>
    <col min="1" max="1" width="21.33203125" style="38" customWidth="1"/>
    <col min="2" max="2" width="32.58203125" customWidth="1"/>
    <col min="3" max="3" width="13.25" customWidth="1"/>
    <col min="5" max="5" width="11.25" customWidth="1"/>
    <col min="7" max="7" width="21.08203125" customWidth="1"/>
    <col min="8" max="8" width="15.5" customWidth="1"/>
  </cols>
  <sheetData>
    <row r="1" spans="1:8" ht="15.5" x14ac:dyDescent="0.35">
      <c r="B1" s="73" t="s">
        <v>70</v>
      </c>
      <c r="C1" s="73"/>
      <c r="D1" s="73"/>
      <c r="E1" s="73"/>
      <c r="F1" s="73"/>
      <c r="G1" s="73"/>
      <c r="H1" s="73"/>
    </row>
    <row r="2" spans="1:8" ht="14.5" thickBot="1" x14ac:dyDescent="0.35">
      <c r="B2" s="79" t="s">
        <v>0</v>
      </c>
      <c r="C2" s="79"/>
      <c r="D2" s="79"/>
      <c r="E2" s="79"/>
      <c r="F2" s="79"/>
      <c r="G2" s="79"/>
      <c r="H2" s="79"/>
    </row>
    <row r="3" spans="1:8" ht="42.5" thickBot="1" x14ac:dyDescent="0.35">
      <c r="A3" s="69" t="s">
        <v>69</v>
      </c>
      <c r="B3" s="70" t="s">
        <v>8</v>
      </c>
      <c r="C3" s="71" t="s">
        <v>1</v>
      </c>
      <c r="D3" s="71" t="s">
        <v>2</v>
      </c>
      <c r="E3" s="71" t="s">
        <v>3</v>
      </c>
      <c r="F3" s="71" t="s">
        <v>4</v>
      </c>
      <c r="G3" s="71" t="s">
        <v>7</v>
      </c>
      <c r="H3" s="72" t="s">
        <v>5</v>
      </c>
    </row>
    <row r="4" spans="1:8" ht="38.25" customHeight="1" x14ac:dyDescent="0.3">
      <c r="A4" s="80" t="s">
        <v>51</v>
      </c>
      <c r="B4" s="68" t="s">
        <v>38</v>
      </c>
      <c r="C4" s="45">
        <v>10</v>
      </c>
      <c r="D4" s="42" t="s">
        <v>6</v>
      </c>
      <c r="E4" s="44"/>
      <c r="F4" s="43">
        <f t="shared" ref="F4:F15" si="0">C4*E4</f>
        <v>0</v>
      </c>
      <c r="G4" s="44"/>
      <c r="H4" s="44"/>
    </row>
    <row r="5" spans="1:8" ht="34.5" customHeight="1" x14ac:dyDescent="0.3">
      <c r="A5" s="77"/>
      <c r="B5" s="65" t="s">
        <v>39</v>
      </c>
      <c r="C5" s="10">
        <v>5</v>
      </c>
      <c r="D5" s="1" t="s">
        <v>6</v>
      </c>
      <c r="E5" s="5"/>
      <c r="F5" s="3">
        <f>C5*E5</f>
        <v>0</v>
      </c>
      <c r="G5" s="5"/>
      <c r="H5" s="5"/>
    </row>
    <row r="6" spans="1:8" ht="34.5" customHeight="1" x14ac:dyDescent="0.3">
      <c r="A6" s="77"/>
      <c r="B6" s="67" t="s">
        <v>40</v>
      </c>
      <c r="C6" s="10">
        <v>5</v>
      </c>
      <c r="D6" s="1" t="s">
        <v>6</v>
      </c>
      <c r="E6" s="5"/>
      <c r="F6" s="3">
        <f t="shared" si="0"/>
        <v>0</v>
      </c>
      <c r="G6" s="5"/>
      <c r="H6" s="5"/>
    </row>
    <row r="7" spans="1:8" ht="27.75" customHeight="1" x14ac:dyDescent="0.3">
      <c r="A7" s="77"/>
      <c r="B7" s="65" t="s">
        <v>41</v>
      </c>
      <c r="C7" s="10">
        <v>2</v>
      </c>
      <c r="D7" s="1" t="s">
        <v>6</v>
      </c>
      <c r="E7" s="5"/>
      <c r="F7" s="3">
        <f t="shared" si="0"/>
        <v>0</v>
      </c>
      <c r="G7" s="5"/>
      <c r="H7" s="5"/>
    </row>
    <row r="8" spans="1:8" ht="32.25" customHeight="1" x14ac:dyDescent="0.3">
      <c r="A8" s="77"/>
      <c r="B8" s="65" t="s">
        <v>42</v>
      </c>
      <c r="C8" s="10">
        <v>10</v>
      </c>
      <c r="D8" s="1" t="s">
        <v>6</v>
      </c>
      <c r="E8" s="5"/>
      <c r="F8" s="3">
        <f t="shared" si="0"/>
        <v>0</v>
      </c>
      <c r="G8" s="5"/>
      <c r="H8" s="5"/>
    </row>
    <row r="9" spans="1:8" ht="38.25" customHeight="1" x14ac:dyDescent="0.3">
      <c r="A9" s="77"/>
      <c r="B9" s="65" t="s">
        <v>43</v>
      </c>
      <c r="C9" s="10">
        <v>5</v>
      </c>
      <c r="D9" s="1" t="s">
        <v>6</v>
      </c>
      <c r="E9" s="5"/>
      <c r="F9" s="3">
        <f t="shared" si="0"/>
        <v>0</v>
      </c>
      <c r="G9" s="5"/>
      <c r="H9" s="5"/>
    </row>
    <row r="10" spans="1:8" ht="37.5" customHeight="1" x14ac:dyDescent="0.3">
      <c r="A10" s="77"/>
      <c r="B10" s="67" t="s">
        <v>44</v>
      </c>
      <c r="C10" s="10">
        <v>5</v>
      </c>
      <c r="D10" s="1" t="s">
        <v>6</v>
      </c>
      <c r="E10" s="5"/>
      <c r="F10" s="3">
        <f t="shared" si="0"/>
        <v>0</v>
      </c>
      <c r="G10" s="5"/>
      <c r="H10" s="5"/>
    </row>
    <row r="11" spans="1:8" ht="39.75" customHeight="1" x14ac:dyDescent="0.3">
      <c r="A11" s="77"/>
      <c r="B11" s="65" t="s">
        <v>45</v>
      </c>
      <c r="C11" s="10">
        <v>2</v>
      </c>
      <c r="D11" s="1" t="s">
        <v>6</v>
      </c>
      <c r="E11" s="5"/>
      <c r="F11" s="3">
        <f t="shared" si="0"/>
        <v>0</v>
      </c>
      <c r="G11" s="5"/>
      <c r="H11" s="5"/>
    </row>
    <row r="12" spans="1:8" ht="28.5" customHeight="1" x14ac:dyDescent="0.3">
      <c r="A12" s="77"/>
      <c r="B12" s="65" t="s">
        <v>33</v>
      </c>
      <c r="C12" s="10">
        <v>10</v>
      </c>
      <c r="D12" s="1" t="s">
        <v>6</v>
      </c>
      <c r="E12" s="5"/>
      <c r="F12" s="3">
        <f t="shared" si="0"/>
        <v>0</v>
      </c>
      <c r="G12" s="5"/>
      <c r="H12" s="5"/>
    </row>
    <row r="13" spans="1:8" ht="27.75" customHeight="1" x14ac:dyDescent="0.3">
      <c r="A13" s="77"/>
      <c r="B13" s="65" t="s">
        <v>34</v>
      </c>
      <c r="C13" s="10">
        <v>10</v>
      </c>
      <c r="D13" s="1" t="s">
        <v>6</v>
      </c>
      <c r="E13" s="5"/>
      <c r="F13" s="3">
        <f t="shared" si="0"/>
        <v>0</v>
      </c>
      <c r="G13" s="5"/>
      <c r="H13" s="5"/>
    </row>
    <row r="14" spans="1:8" ht="27.75" customHeight="1" x14ac:dyDescent="0.3">
      <c r="A14" s="77"/>
      <c r="B14" s="65" t="s">
        <v>35</v>
      </c>
      <c r="C14" s="10">
        <v>10</v>
      </c>
      <c r="D14" s="1" t="s">
        <v>6</v>
      </c>
      <c r="E14" s="5"/>
      <c r="F14" s="3">
        <f t="shared" si="0"/>
        <v>0</v>
      </c>
      <c r="G14" s="5"/>
      <c r="H14" s="5"/>
    </row>
    <row r="15" spans="1:8" ht="26.25" customHeight="1" thickBot="1" x14ac:dyDescent="0.35">
      <c r="A15" s="77"/>
      <c r="B15" s="65" t="s">
        <v>46</v>
      </c>
      <c r="C15" s="10">
        <v>5</v>
      </c>
      <c r="D15" s="1" t="s">
        <v>6</v>
      </c>
      <c r="E15" s="5"/>
      <c r="F15" s="3">
        <f t="shared" si="0"/>
        <v>0</v>
      </c>
      <c r="G15" s="5"/>
      <c r="H15" s="5"/>
    </row>
    <row r="16" spans="1:8" ht="28.5" thickBot="1" x14ac:dyDescent="0.35">
      <c r="A16" s="46" t="s">
        <v>62</v>
      </c>
      <c r="B16" s="47"/>
      <c r="C16" s="48"/>
      <c r="D16" s="49"/>
      <c r="E16" s="55"/>
      <c r="F16" s="51">
        <f>SUM(F4:F15)</f>
        <v>0</v>
      </c>
      <c r="G16" s="55"/>
      <c r="H16" s="53"/>
    </row>
    <row r="18" spans="1:2" ht="20.5" x14ac:dyDescent="0.45">
      <c r="A18" s="35" t="s">
        <v>58</v>
      </c>
      <c r="B18" s="36"/>
    </row>
    <row r="19" spans="1:2" ht="15.5" x14ac:dyDescent="0.35">
      <c r="A19" s="37" t="s">
        <v>60</v>
      </c>
    </row>
    <row r="20" spans="1:2" x14ac:dyDescent="0.3">
      <c r="A20" s="38" t="s">
        <v>59</v>
      </c>
    </row>
  </sheetData>
  <sheetProtection algorithmName="SHA-512" hashValue="IX3PON2UswhVdtRTN0RyiwelB7ODKJug8spwn1bkL3nVrVLjPV2W9lTiWyG6RCuwXDozyHZsJ46wFMHs8KaxEg==" saltValue="rYlHNdQkpzmcI7mQ4yXBeg==" spinCount="100000" sheet="1" objects="1" scenarios="1"/>
  <mergeCells count="3">
    <mergeCell ref="B1:H1"/>
    <mergeCell ref="B2:H2"/>
    <mergeCell ref="A4:A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rightToLeft="1"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7" sqref="F7"/>
    </sheetView>
  </sheetViews>
  <sheetFormatPr defaultRowHeight="14" x14ac:dyDescent="0.3"/>
  <cols>
    <col min="1" max="1" width="21.33203125" style="38" customWidth="1"/>
    <col min="2" max="2" width="32.58203125" customWidth="1"/>
    <col min="3" max="3" width="13.25" customWidth="1"/>
    <col min="5" max="5" width="11.25" customWidth="1"/>
    <col min="7" max="7" width="21.08203125" customWidth="1"/>
    <col min="8" max="8" width="15.5" customWidth="1"/>
  </cols>
  <sheetData>
    <row r="1" spans="1:8" ht="15.5" x14ac:dyDescent="0.35">
      <c r="B1" s="73" t="s">
        <v>70</v>
      </c>
      <c r="C1" s="73"/>
      <c r="D1" s="73"/>
      <c r="E1" s="73"/>
      <c r="F1" s="73"/>
      <c r="G1" s="73"/>
      <c r="H1" s="73"/>
    </row>
    <row r="2" spans="1:8" x14ac:dyDescent="0.3">
      <c r="B2" s="74" t="s">
        <v>0</v>
      </c>
      <c r="C2" s="74"/>
      <c r="D2" s="74"/>
      <c r="E2" s="74"/>
      <c r="F2" s="74"/>
      <c r="G2" s="74"/>
      <c r="H2" s="74"/>
    </row>
    <row r="3" spans="1:8" ht="42" x14ac:dyDescent="0.3">
      <c r="A3" s="32" t="s">
        <v>69</v>
      </c>
      <c r="B3" s="59" t="s">
        <v>8</v>
      </c>
      <c r="C3" s="60" t="s">
        <v>1</v>
      </c>
      <c r="D3" s="60" t="s">
        <v>2</v>
      </c>
      <c r="E3" s="60" t="s">
        <v>3</v>
      </c>
      <c r="F3" s="60" t="s">
        <v>4</v>
      </c>
      <c r="G3" s="60" t="s">
        <v>7</v>
      </c>
      <c r="H3" s="61" t="s">
        <v>5</v>
      </c>
    </row>
    <row r="4" spans="1:8" ht="30.75" customHeight="1" x14ac:dyDescent="0.3">
      <c r="A4" s="81" t="s">
        <v>52</v>
      </c>
      <c r="B4" s="65" t="s">
        <v>47</v>
      </c>
      <c r="C4" s="10">
        <v>75</v>
      </c>
      <c r="D4" s="1" t="s">
        <v>6</v>
      </c>
      <c r="E4" s="5"/>
      <c r="F4" s="3">
        <f t="shared" ref="F4:F6" si="0">C4*E4</f>
        <v>0</v>
      </c>
      <c r="G4" s="5"/>
      <c r="H4" s="5"/>
    </row>
    <row r="5" spans="1:8" ht="29.25" customHeight="1" x14ac:dyDescent="0.3">
      <c r="A5" s="81"/>
      <c r="B5" s="65" t="s">
        <v>48</v>
      </c>
      <c r="C5" s="10">
        <v>10</v>
      </c>
      <c r="D5" s="1" t="s">
        <v>6</v>
      </c>
      <c r="E5" s="5"/>
      <c r="F5" s="3">
        <f t="shared" si="0"/>
        <v>0</v>
      </c>
      <c r="G5" s="5"/>
      <c r="H5" s="5"/>
    </row>
    <row r="6" spans="1:8" ht="29.25" customHeight="1" thickBot="1" x14ac:dyDescent="0.35">
      <c r="A6" s="75"/>
      <c r="B6" s="66" t="s">
        <v>49</v>
      </c>
      <c r="C6" s="12">
        <v>50</v>
      </c>
      <c r="D6" s="8" t="s">
        <v>6</v>
      </c>
      <c r="E6" s="13"/>
      <c r="F6" s="40">
        <f t="shared" si="0"/>
        <v>0</v>
      </c>
      <c r="G6" s="13"/>
      <c r="H6" s="13"/>
    </row>
    <row r="7" spans="1:8" ht="43" customHeight="1" thickBot="1" x14ac:dyDescent="0.35">
      <c r="A7" s="56" t="s">
        <v>63</v>
      </c>
      <c r="B7" s="47"/>
      <c r="C7" s="48"/>
      <c r="D7" s="49"/>
      <c r="E7" s="55"/>
      <c r="F7" s="51">
        <f>SUM(F4:F6)</f>
        <v>0</v>
      </c>
      <c r="G7" s="55"/>
      <c r="H7" s="53"/>
    </row>
    <row r="10" spans="1:8" ht="20.5" x14ac:dyDescent="0.45">
      <c r="A10" s="35" t="s">
        <v>58</v>
      </c>
      <c r="B10" s="36"/>
    </row>
    <row r="11" spans="1:8" ht="15.5" x14ac:dyDescent="0.35">
      <c r="A11" s="37" t="s">
        <v>60</v>
      </c>
    </row>
    <row r="12" spans="1:8" x14ac:dyDescent="0.3">
      <c r="A12" s="38" t="s">
        <v>59</v>
      </c>
    </row>
  </sheetData>
  <sheetProtection algorithmName="SHA-512" hashValue="9UmBDm1eEvCUlnD1zMzsCtqDHOqTJlApmq5435IvREcK7ESlxcQMO4bbjtQqbl/zqE05+wHQSn+onf1q2VJUIw==" saltValue="Ia+mMOq6OlFhvYO3WHE+Zw==" spinCount="100000" sheet="1" objects="1" scenarios="1"/>
  <mergeCells count="3">
    <mergeCell ref="A4:A6"/>
    <mergeCell ref="B1:H1"/>
    <mergeCell ref="B2:H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668E3896D59B5409495C06F722B3833" ma:contentTypeVersion="2" ma:contentTypeDescription="צור מסמך חדש." ma:contentTypeScope="" ma:versionID="affe9bf19542111669d29bbb58e5bf55">
  <xsd:schema xmlns:xsd="http://www.w3.org/2001/XMLSchema" xmlns:xs="http://www.w3.org/2001/XMLSchema" xmlns:p="http://schemas.microsoft.com/office/2006/metadata/properties" xmlns:ns1="http://schemas.microsoft.com/sharepoint/v3" xmlns:ns2="152c18b0-eb82-4bbb-b919-640f4eba2aed" targetNamespace="http://schemas.microsoft.com/office/2006/metadata/properties" ma:root="true" ma:fieldsID="a4241cea304ecc98e90c576f8e7d51e0" ns1:_="" ns2:_="">
    <xsd:import namespace="http://schemas.microsoft.com/sharepoint/v3"/>
    <xsd:import namespace="152c18b0-eb82-4bbb-b919-640f4eba2ae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c18b0-eb82-4bbb-b919-640f4eba2a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992A8C9-66F4-4BE9-B9AE-BCDFD3C53E69}"/>
</file>

<file path=customXml/itemProps2.xml><?xml version="1.0" encoding="utf-8"?>
<ds:datastoreItem xmlns:ds="http://schemas.openxmlformats.org/officeDocument/2006/customXml" ds:itemID="{940F9F6B-D21C-4C70-BFBF-91B8C1B8E953}"/>
</file>

<file path=customXml/itemProps3.xml><?xml version="1.0" encoding="utf-8"?>
<ds:datastoreItem xmlns:ds="http://schemas.openxmlformats.org/officeDocument/2006/customXml" ds:itemID="{D1281056-DF5E-4A3A-9BAF-37C2267D42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5</vt:i4>
      </vt:variant>
    </vt:vector>
  </HeadingPairs>
  <TitlesOfParts>
    <vt:vector size="5" baseType="lpstr">
      <vt:lpstr>סל 1 עגלות טיפולים</vt:lpstr>
      <vt:lpstr>סל 2 עגלות גיליונות + סידור מח</vt:lpstr>
      <vt:lpstr>סל 3 עגלות החייאה והרדמה</vt:lpstr>
      <vt:lpstr>סל 4 עגלות אחסון מוד + מע אחסון</vt:lpstr>
      <vt:lpstr>סל 5 - עגלות נירוסטה</vt:lpstr>
    </vt:vector>
  </TitlesOfParts>
  <Company>Clalit Health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אורנה גונן</dc:creator>
  <cp:lastModifiedBy>אורנה גונן</cp:lastModifiedBy>
  <dcterms:created xsi:type="dcterms:W3CDTF">2022-07-31T04:37:08Z</dcterms:created>
  <dcterms:modified xsi:type="dcterms:W3CDTF">2023-02-15T09:14:45Z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0x0101003668E3896D59B5409495C06F722B3833</vt:lpwstr>
  </property>
</Properties>
</file>