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alit\dfs$\Docs\מחלקת רכש ציוד וכללי – בסיס נתונים\שירי\מכרז נייטרוס אוקסיד בצוברים\"/>
    </mc:Choice>
  </mc:AlternateContent>
  <bookViews>
    <workbookView xWindow="0" yWindow="0" windowWidth="24000" windowHeight="963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C33" i="1" l="1"/>
  <c r="C32" i="1"/>
  <c r="G32" i="1"/>
  <c r="G18" i="1"/>
  <c r="C36" i="1"/>
  <c r="G36" i="1" s="1"/>
  <c r="C35" i="1"/>
  <c r="G35" i="1" s="1"/>
  <c r="C34" i="1"/>
  <c r="G34" i="1" s="1"/>
  <c r="G26" i="1"/>
  <c r="G25" i="1"/>
  <c r="G19" i="1"/>
  <c r="G17" i="1"/>
  <c r="G11" i="1"/>
  <c r="G10" i="1"/>
  <c r="G12" i="1" s="1"/>
  <c r="G20" i="1" l="1"/>
  <c r="G27" i="1"/>
  <c r="G37" i="1"/>
</calcChain>
</file>

<file path=xl/sharedStrings.xml><?xml version="1.0" encoding="utf-8"?>
<sst xmlns="http://schemas.openxmlformats.org/spreadsheetml/2006/main" count="59" uniqueCount="24">
  <si>
    <t>הצעת מחיר מכרז 90-59/21 אספקת נייטרוס אוקסיד בצוברים</t>
  </si>
  <si>
    <r>
      <rPr>
        <sz val="14"/>
        <color rgb="FFFF0000"/>
        <rFont val="Times New Roman"/>
        <family val="1"/>
      </rPr>
      <t xml:space="preserve">  </t>
    </r>
    <r>
      <rPr>
        <b/>
        <sz val="14"/>
        <color rgb="FFFF0000"/>
        <rFont val="David"/>
        <family val="2"/>
      </rPr>
      <t>הצעת המחיר כוללת אספקה והתקנת צובר קריאוגני חדש בנפח של 2,000 ליטר בכל מוסד בהתאם לסעיף 14 בנספח הצעת המחיר ולמפרט המצורף למסמכי המכרז.</t>
    </r>
  </si>
  <si>
    <r>
      <rPr>
        <sz val="14"/>
        <color rgb="FFFF0000"/>
        <rFont val="Times New Roman"/>
        <family val="1"/>
      </rPr>
      <t> </t>
    </r>
    <r>
      <rPr>
        <sz val="14"/>
        <color rgb="FFFF0000"/>
        <rFont val="Arial"/>
        <family val="2"/>
        <scheme val="minor"/>
      </rPr>
      <t xml:space="preserve"> </t>
    </r>
    <r>
      <rPr>
        <b/>
        <sz val="14"/>
        <color rgb="FFFF0000"/>
        <rFont val="David"/>
        <family val="2"/>
      </rPr>
      <t>בתום תקופת המכרז, יעבור הצובר לבעלות כללית.</t>
    </r>
  </si>
  <si>
    <r>
      <t xml:space="preserve">סל 1: איזור המרכז </t>
    </r>
    <r>
      <rPr>
        <b/>
        <u/>
        <sz val="10"/>
        <color theme="1"/>
        <rFont val="Arial"/>
        <family val="2"/>
        <scheme val="minor"/>
      </rPr>
      <t>(בלינסון, מאיר)</t>
    </r>
  </si>
  <si>
    <t>כמות שנתית משוערת לצורך השוואת הצעות</t>
  </si>
  <si>
    <t>יחידת מידה לתמחור</t>
  </si>
  <si>
    <t>הצעת מחיר בש"ח (ללא מע"מ)</t>
  </si>
  <si>
    <t>מקט ספק</t>
  </si>
  <si>
    <t>סך עלות</t>
  </si>
  <si>
    <t>מילוי 1 ק"ג נייטרוס אוקסיד</t>
  </si>
  <si>
    <t>ק"ג</t>
  </si>
  <si>
    <t>הובלה לאיזור המרכז</t>
  </si>
  <si>
    <t>הובלה בודדת</t>
  </si>
  <si>
    <t>סה"כ</t>
  </si>
  <si>
    <r>
      <t xml:space="preserve">סל 2: איזור הצפון </t>
    </r>
    <r>
      <rPr>
        <b/>
        <u/>
        <sz val="10"/>
        <color theme="1"/>
        <rFont val="Arial"/>
        <family val="2"/>
        <scheme val="minor"/>
      </rPr>
      <t>(העמק, כרמל)</t>
    </r>
  </si>
  <si>
    <t>הובלה לאיזור הצפון</t>
  </si>
  <si>
    <r>
      <t xml:space="preserve">סל 3: איזור הדרום </t>
    </r>
    <r>
      <rPr>
        <b/>
        <u/>
        <sz val="10"/>
        <color theme="1"/>
        <rFont val="Arial"/>
        <family val="2"/>
        <scheme val="minor"/>
      </rPr>
      <t>(סורוקה, קפלן)</t>
    </r>
  </si>
  <si>
    <t>הובלה לאיזור הדרום</t>
  </si>
  <si>
    <r>
      <t xml:space="preserve">סל 4: סל מצרפי </t>
    </r>
    <r>
      <rPr>
        <b/>
        <u/>
        <sz val="10"/>
        <color theme="1"/>
        <rFont val="Arial"/>
        <family val="2"/>
        <scheme val="minor"/>
      </rPr>
      <t>(כל בתי החולים המצויינים בסלים 1 עד 3)</t>
    </r>
  </si>
  <si>
    <t>הכמויות המצוינות הן לצורכי הערכה בלבד ואינן מחייבות את כללית בכל אופן שהוא</t>
  </si>
  <si>
    <t>המחירים הנקובים בסל המצרפי צריכים להיות לא גבוהים יותר מאלו שהוגשו בשאר הסלים.</t>
  </si>
  <si>
    <t>מילוי 1 ק"ג נייטרוס אוקסיד- העמק</t>
  </si>
  <si>
    <t>** ללא התקנת צובר</t>
  </si>
  <si>
    <r>
      <t>מילוי 1 ק"ג נייטרוס אוקסיד- כרמל</t>
    </r>
    <r>
      <rPr>
        <b/>
        <sz val="11"/>
        <color theme="1"/>
        <rFont val="Arial"/>
        <family val="2"/>
        <scheme val="minor"/>
      </rPr>
      <t>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</si>
</sst>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u/>
      <sz val="14"/>
      <color theme="1"/>
      <name val="Arial"/>
      <family val="2"/>
      <scheme val="minor"/>
    </font>
    <font>
      <sz val="14"/>
      <color rgb="FFFF0000"/>
      <name val="Arial"/>
      <family val="2"/>
    </font>
    <font>
      <sz val="14"/>
      <color rgb="FFFF0000"/>
      <name val="Times New Roman"/>
      <family val="1"/>
    </font>
    <font>
      <b/>
      <sz val="14"/>
      <color rgb="FFFF0000"/>
      <name val="David"/>
      <family val="2"/>
    </font>
    <font>
      <sz val="14"/>
      <color rgb="FFFF0000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b/>
      <sz val="12"/>
      <name val="Arial"/>
      <family val="2"/>
    </font>
    <font>
      <b/>
      <sz val="9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Protection="1"/>
    <xf numFmtId="0" fontId="3" fillId="0" borderId="0" xfId="0" applyFont="1" applyAlignment="1">
      <alignment horizontal="right" vertical="center" readingOrder="2"/>
    </xf>
    <xf numFmtId="0" fontId="8" fillId="0" borderId="0" xfId="0" applyFont="1" applyFill="1" applyAlignment="1" applyProtection="1"/>
    <xf numFmtId="0" fontId="2" fillId="0" borderId="1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 vertical="center" wrapText="1" readingOrder="2"/>
    </xf>
    <xf numFmtId="0" fontId="10" fillId="0" borderId="2" xfId="0" applyFont="1" applyFill="1" applyBorder="1" applyAlignment="1" applyProtection="1">
      <alignment horizontal="justify" vertical="center" wrapText="1" readingOrder="2"/>
    </xf>
    <xf numFmtId="0" fontId="11" fillId="0" borderId="2" xfId="0" applyFont="1" applyFill="1" applyBorder="1" applyAlignment="1" applyProtection="1">
      <alignment horizontal="justify" vertical="center" wrapText="1" readingOrder="2"/>
    </xf>
    <xf numFmtId="164" fontId="11" fillId="0" borderId="2" xfId="1" applyNumberFormat="1" applyFont="1" applyFill="1" applyBorder="1" applyAlignment="1" applyProtection="1">
      <alignment horizontal="center" vertical="center" wrapText="1" readingOrder="2"/>
    </xf>
    <xf numFmtId="0" fontId="11" fillId="0" borderId="2" xfId="0" applyFont="1" applyFill="1" applyBorder="1" applyAlignment="1" applyProtection="1">
      <alignment horizontal="center" vertical="center" wrapText="1" readingOrder="2"/>
    </xf>
    <xf numFmtId="0" fontId="11" fillId="0" borderId="2" xfId="0" applyFont="1" applyFill="1" applyBorder="1" applyAlignment="1" applyProtection="1">
      <alignment horizontal="center" vertical="center" wrapText="1" readingOrder="2"/>
      <protection locked="0"/>
    </xf>
    <xf numFmtId="164" fontId="11" fillId="0" borderId="2" xfId="0" applyNumberFormat="1" applyFont="1" applyFill="1" applyBorder="1" applyAlignment="1" applyProtection="1">
      <alignment horizontal="center" vertical="center" wrapText="1" readingOrder="2"/>
    </xf>
    <xf numFmtId="0" fontId="12" fillId="0" borderId="2" xfId="0" applyFont="1" applyFill="1" applyBorder="1" applyAlignment="1" applyProtection="1">
      <alignment horizontal="justify" vertical="center" wrapText="1" readingOrder="2"/>
    </xf>
    <xf numFmtId="0" fontId="12" fillId="0" borderId="2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right" vertical="center" readingOrder="2"/>
    </xf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 vertical="center" wrapText="1" readingOrder="2"/>
    </xf>
    <xf numFmtId="0" fontId="10" fillId="0" borderId="2" xfId="0" applyFont="1" applyBorder="1" applyAlignment="1" applyProtection="1">
      <alignment horizontal="justify" vertical="center" wrapText="1" readingOrder="2"/>
    </xf>
    <xf numFmtId="0" fontId="11" fillId="0" borderId="2" xfId="0" applyFont="1" applyBorder="1" applyAlignment="1" applyProtection="1">
      <alignment horizontal="justify" vertical="center" wrapText="1" readingOrder="2"/>
    </xf>
    <xf numFmtId="0" fontId="11" fillId="0" borderId="2" xfId="0" applyFont="1" applyBorder="1" applyAlignment="1" applyProtection="1">
      <alignment horizontal="center" vertical="center" wrapText="1" readingOrder="2"/>
    </xf>
    <xf numFmtId="0" fontId="11" fillId="0" borderId="2" xfId="0" applyFont="1" applyBorder="1" applyAlignment="1" applyProtection="1">
      <alignment horizontal="center" vertical="center" wrapText="1" readingOrder="2"/>
      <protection locked="0"/>
    </xf>
    <xf numFmtId="164" fontId="11" fillId="0" borderId="2" xfId="0" applyNumberFormat="1" applyFont="1" applyBorder="1" applyAlignment="1" applyProtection="1">
      <alignment horizontal="center" vertical="center" wrapText="1" readingOrder="2"/>
    </xf>
    <xf numFmtId="0" fontId="12" fillId="0" borderId="2" xfId="0" applyFont="1" applyBorder="1" applyAlignment="1" applyProtection="1">
      <alignment horizontal="center"/>
    </xf>
    <xf numFmtId="0" fontId="13" fillId="0" borderId="0" xfId="0" applyFont="1" applyAlignment="1">
      <alignment horizontal="right" vertical="center" readingOrder="2"/>
    </xf>
    <xf numFmtId="0" fontId="14" fillId="0" borderId="0" xfId="0" applyFont="1" applyFill="1" applyBorder="1" applyAlignment="1" applyProtection="1">
      <alignment horizontal="right" vertical="center" readingOrder="2"/>
    </xf>
    <xf numFmtId="0" fontId="7" fillId="2" borderId="0" xfId="0" applyFont="1" applyFill="1" applyAlignment="1" applyProtection="1"/>
    <xf numFmtId="0" fontId="8" fillId="2" borderId="0" xfId="0" applyFont="1" applyFill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rightToLeft="1" tabSelected="1" workbookViewId="0">
      <selection activeCell="E12" sqref="E12"/>
    </sheetView>
  </sheetViews>
  <sheetFormatPr defaultRowHeight="14.25" x14ac:dyDescent="0.2"/>
  <cols>
    <col min="2" max="2" width="26.375" customWidth="1"/>
    <col min="3" max="3" width="19.125" customWidth="1"/>
    <col min="4" max="4" width="11.5" customWidth="1"/>
    <col min="5" max="5" width="15.5" customWidth="1"/>
    <col min="6" max="6" width="13.25" customWidth="1"/>
  </cols>
  <sheetData>
    <row r="1" spans="2:7" ht="18" x14ac:dyDescent="0.25">
      <c r="B1" s="29" t="s">
        <v>0</v>
      </c>
      <c r="C1" s="29"/>
      <c r="D1" s="29"/>
      <c r="E1" s="29"/>
      <c r="F1" s="29"/>
      <c r="G1" s="29"/>
    </row>
    <row r="2" spans="2:7" ht="6" customHeight="1" x14ac:dyDescent="0.2">
      <c r="B2" s="1"/>
      <c r="C2" s="1"/>
      <c r="D2" s="1"/>
      <c r="E2" s="1"/>
      <c r="F2" s="1"/>
      <c r="G2" s="1"/>
    </row>
    <row r="3" spans="2:7" ht="18.75" x14ac:dyDescent="0.2">
      <c r="B3" s="2" t="s">
        <v>1</v>
      </c>
      <c r="C3" s="1"/>
      <c r="D3" s="1"/>
      <c r="E3" s="1"/>
      <c r="F3" s="1"/>
      <c r="G3" s="1"/>
    </row>
    <row r="4" spans="2:7" ht="18.75" x14ac:dyDescent="0.2">
      <c r="B4" s="2" t="s">
        <v>2</v>
      </c>
      <c r="C4" s="1"/>
      <c r="D4" s="1"/>
      <c r="E4" s="1"/>
      <c r="F4" s="1"/>
      <c r="G4" s="1"/>
    </row>
    <row r="5" spans="2:7" ht="6.75" customHeight="1" x14ac:dyDescent="0.2">
      <c r="B5" s="2"/>
      <c r="C5" s="1"/>
      <c r="D5" s="1"/>
      <c r="E5" s="1"/>
      <c r="F5" s="1"/>
      <c r="G5" s="1"/>
    </row>
    <row r="6" spans="2:7" ht="15" x14ac:dyDescent="0.25">
      <c r="B6" s="27" t="s">
        <v>20</v>
      </c>
      <c r="C6" s="28"/>
      <c r="D6" s="28"/>
      <c r="E6" s="28"/>
      <c r="F6" s="3"/>
      <c r="G6" s="3"/>
    </row>
    <row r="7" spans="2:7" ht="18" x14ac:dyDescent="0.25">
      <c r="B7" s="30" t="s">
        <v>3</v>
      </c>
      <c r="C7" s="30"/>
      <c r="D7" s="30"/>
      <c r="E7" s="30"/>
      <c r="F7" s="30"/>
      <c r="G7" s="30"/>
    </row>
    <row r="8" spans="2:7" ht="7.5" customHeight="1" x14ac:dyDescent="0.25">
      <c r="B8" s="4"/>
      <c r="C8" s="4"/>
      <c r="D8" s="4"/>
      <c r="E8" s="4"/>
      <c r="F8" s="4"/>
      <c r="G8" s="4"/>
    </row>
    <row r="9" spans="2:7" ht="30" x14ac:dyDescent="0.2">
      <c r="B9" s="5"/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</row>
    <row r="10" spans="2:7" x14ac:dyDescent="0.2">
      <c r="B10" s="7" t="s">
        <v>9</v>
      </c>
      <c r="C10" s="8">
        <v>8500</v>
      </c>
      <c r="D10" s="9" t="s">
        <v>10</v>
      </c>
      <c r="E10" s="10"/>
      <c r="F10" s="10"/>
      <c r="G10" s="11">
        <f>C10*E10</f>
        <v>0</v>
      </c>
    </row>
    <row r="11" spans="2:7" x14ac:dyDescent="0.2">
      <c r="B11" s="7" t="s">
        <v>11</v>
      </c>
      <c r="C11" s="9">
        <v>7</v>
      </c>
      <c r="D11" s="9" t="s">
        <v>12</v>
      </c>
      <c r="E11" s="10"/>
      <c r="F11" s="10"/>
      <c r="G11" s="11">
        <f>C11*E11</f>
        <v>0</v>
      </c>
    </row>
    <row r="12" spans="2:7" ht="16.5" x14ac:dyDescent="0.25">
      <c r="B12" s="12" t="s">
        <v>13</v>
      </c>
      <c r="C12" s="13"/>
      <c r="D12" s="13"/>
      <c r="E12" s="13"/>
      <c r="F12" s="13"/>
      <c r="G12" s="13">
        <f>SUM(G10:G11)</f>
        <v>0</v>
      </c>
    </row>
    <row r="13" spans="2:7" ht="16.5" x14ac:dyDescent="0.25">
      <c r="B13" s="14"/>
      <c r="C13" s="15"/>
      <c r="D13" s="15"/>
      <c r="E13" s="15"/>
      <c r="F13" s="15"/>
      <c r="G13" s="15"/>
    </row>
    <row r="14" spans="2:7" ht="18" x14ac:dyDescent="0.25">
      <c r="B14" s="30" t="s">
        <v>14</v>
      </c>
      <c r="C14" s="30"/>
      <c r="D14" s="30"/>
      <c r="E14" s="30"/>
      <c r="F14" s="30"/>
      <c r="G14" s="30"/>
    </row>
    <row r="15" spans="2:7" ht="18" x14ac:dyDescent="0.25">
      <c r="B15" s="4"/>
      <c r="C15" s="4"/>
      <c r="D15" s="4"/>
      <c r="E15" s="4"/>
      <c r="F15" s="4"/>
      <c r="G15" s="4"/>
    </row>
    <row r="16" spans="2:7" ht="30" x14ac:dyDescent="0.2">
      <c r="B16" s="5"/>
      <c r="C16" s="5" t="s">
        <v>4</v>
      </c>
      <c r="D16" s="5" t="s">
        <v>5</v>
      </c>
      <c r="E16" s="6" t="s">
        <v>6</v>
      </c>
      <c r="F16" s="5" t="s">
        <v>7</v>
      </c>
      <c r="G16" s="5" t="s">
        <v>8</v>
      </c>
    </row>
    <row r="17" spans="2:7" x14ac:dyDescent="0.2">
      <c r="B17" s="7" t="s">
        <v>21</v>
      </c>
      <c r="C17" s="11">
        <v>5000</v>
      </c>
      <c r="D17" s="9" t="s">
        <v>10</v>
      </c>
      <c r="E17" s="10"/>
      <c r="F17" s="10"/>
      <c r="G17" s="11">
        <f>C17*E17</f>
        <v>0</v>
      </c>
    </row>
    <row r="18" spans="2:7" ht="15" x14ac:dyDescent="0.2">
      <c r="B18" s="7" t="s">
        <v>23</v>
      </c>
      <c r="C18" s="11">
        <v>1500</v>
      </c>
      <c r="D18" s="9" t="s">
        <v>10</v>
      </c>
      <c r="E18" s="10"/>
      <c r="F18" s="10"/>
      <c r="G18" s="11">
        <f>C18*E18</f>
        <v>0</v>
      </c>
    </row>
    <row r="19" spans="2:7" x14ac:dyDescent="0.2">
      <c r="B19" s="7" t="s">
        <v>15</v>
      </c>
      <c r="C19" s="9">
        <v>6</v>
      </c>
      <c r="D19" s="9" t="s">
        <v>12</v>
      </c>
      <c r="E19" s="10"/>
      <c r="F19" s="10"/>
      <c r="G19" s="11">
        <f>C19*E19</f>
        <v>0</v>
      </c>
    </row>
    <row r="20" spans="2:7" ht="16.5" x14ac:dyDescent="0.25">
      <c r="B20" s="12" t="s">
        <v>13</v>
      </c>
      <c r="C20" s="13"/>
      <c r="D20" s="13"/>
      <c r="E20" s="13"/>
      <c r="F20" s="13"/>
      <c r="G20" s="13">
        <f>SUM(G17:G19)</f>
        <v>0</v>
      </c>
    </row>
    <row r="21" spans="2:7" ht="16.5" x14ac:dyDescent="0.25">
      <c r="B21" s="26" t="s">
        <v>22</v>
      </c>
      <c r="C21" s="15"/>
      <c r="D21" s="15"/>
      <c r="E21" s="15"/>
      <c r="F21" s="15"/>
      <c r="G21" s="15"/>
    </row>
    <row r="22" spans="2:7" ht="18" x14ac:dyDescent="0.25">
      <c r="B22" s="30" t="s">
        <v>16</v>
      </c>
      <c r="C22" s="30"/>
      <c r="D22" s="30"/>
      <c r="E22" s="30"/>
      <c r="F22" s="30"/>
      <c r="G22" s="30"/>
    </row>
    <row r="23" spans="2:7" ht="18" x14ac:dyDescent="0.25">
      <c r="B23" s="4"/>
      <c r="C23" s="4"/>
      <c r="D23" s="4"/>
      <c r="E23" s="4"/>
      <c r="F23" s="4"/>
      <c r="G23" s="4"/>
    </row>
    <row r="24" spans="2:7" ht="30" x14ac:dyDescent="0.2">
      <c r="B24" s="5"/>
      <c r="C24" s="5" t="s">
        <v>4</v>
      </c>
      <c r="D24" s="5" t="s">
        <v>5</v>
      </c>
      <c r="E24" s="6" t="s">
        <v>6</v>
      </c>
      <c r="F24" s="5" t="s">
        <v>7</v>
      </c>
      <c r="G24" s="5" t="s">
        <v>8</v>
      </c>
    </row>
    <row r="25" spans="2:7" x14ac:dyDescent="0.2">
      <c r="B25" s="7" t="s">
        <v>9</v>
      </c>
      <c r="C25" s="11">
        <v>15500</v>
      </c>
      <c r="D25" s="9" t="s">
        <v>10</v>
      </c>
      <c r="E25" s="10"/>
      <c r="F25" s="10"/>
      <c r="G25" s="11">
        <f>C25*E25</f>
        <v>0</v>
      </c>
    </row>
    <row r="26" spans="2:7" x14ac:dyDescent="0.2">
      <c r="B26" s="7" t="s">
        <v>17</v>
      </c>
      <c r="C26" s="9">
        <v>15</v>
      </c>
      <c r="D26" s="9" t="s">
        <v>12</v>
      </c>
      <c r="E26" s="10"/>
      <c r="F26" s="10"/>
      <c r="G26" s="11">
        <f>C26*E26</f>
        <v>0</v>
      </c>
    </row>
    <row r="27" spans="2:7" ht="16.5" x14ac:dyDescent="0.25">
      <c r="B27" s="12" t="s">
        <v>13</v>
      </c>
      <c r="C27" s="13"/>
      <c r="D27" s="13"/>
      <c r="E27" s="13"/>
      <c r="F27" s="13"/>
      <c r="G27" s="13">
        <f>SUM(G25:G26)</f>
        <v>0</v>
      </c>
    </row>
    <row r="28" spans="2:7" ht="16.5" x14ac:dyDescent="0.25">
      <c r="B28" s="14"/>
      <c r="C28" s="15"/>
      <c r="D28" s="15"/>
      <c r="E28" s="15"/>
      <c r="F28" s="15"/>
      <c r="G28" s="15"/>
    </row>
    <row r="29" spans="2:7" ht="18" x14ac:dyDescent="0.25">
      <c r="B29" s="31" t="s">
        <v>18</v>
      </c>
      <c r="C29" s="31"/>
      <c r="D29" s="31"/>
      <c r="E29" s="31"/>
      <c r="F29" s="31"/>
      <c r="G29" s="31"/>
    </row>
    <row r="30" spans="2:7" ht="18" x14ac:dyDescent="0.25">
      <c r="B30" s="17"/>
      <c r="C30" s="17"/>
      <c r="D30" s="17"/>
      <c r="E30" s="17"/>
      <c r="F30" s="17"/>
      <c r="G30" s="17"/>
    </row>
    <row r="31" spans="2:7" ht="30" x14ac:dyDescent="0.2">
      <c r="B31" s="18"/>
      <c r="C31" s="18" t="s">
        <v>4</v>
      </c>
      <c r="D31" s="18" t="s">
        <v>5</v>
      </c>
      <c r="E31" s="19" t="s">
        <v>6</v>
      </c>
      <c r="F31" s="18" t="s">
        <v>7</v>
      </c>
      <c r="G31" s="18" t="s">
        <v>8</v>
      </c>
    </row>
    <row r="32" spans="2:7" x14ac:dyDescent="0.2">
      <c r="B32" s="20" t="s">
        <v>9</v>
      </c>
      <c r="C32" s="8">
        <f>C10+C17+C25</f>
        <v>29000</v>
      </c>
      <c r="D32" s="21" t="s">
        <v>10</v>
      </c>
      <c r="E32" s="22"/>
      <c r="F32" s="22"/>
      <c r="G32" s="23">
        <f>C32*E32</f>
        <v>0</v>
      </c>
    </row>
    <row r="33" spans="2:7" ht="15" x14ac:dyDescent="0.2">
      <c r="B33" s="7" t="s">
        <v>23</v>
      </c>
      <c r="C33" s="11">
        <f>C18</f>
        <v>1500</v>
      </c>
      <c r="D33" s="21" t="s">
        <v>10</v>
      </c>
      <c r="E33" s="22"/>
      <c r="F33" s="22"/>
      <c r="G33" s="23">
        <f>C33*E33</f>
        <v>0</v>
      </c>
    </row>
    <row r="34" spans="2:7" x14ac:dyDescent="0.2">
      <c r="B34" s="20" t="s">
        <v>11</v>
      </c>
      <c r="C34" s="9">
        <f>C11</f>
        <v>7</v>
      </c>
      <c r="D34" s="21" t="s">
        <v>12</v>
      </c>
      <c r="E34" s="22"/>
      <c r="F34" s="22"/>
      <c r="G34" s="23">
        <f>C34*E34</f>
        <v>0</v>
      </c>
    </row>
    <row r="35" spans="2:7" x14ac:dyDescent="0.2">
      <c r="B35" s="20" t="s">
        <v>15</v>
      </c>
      <c r="C35" s="9">
        <f>C19</f>
        <v>6</v>
      </c>
      <c r="D35" s="21" t="s">
        <v>12</v>
      </c>
      <c r="E35" s="22"/>
      <c r="F35" s="22"/>
      <c r="G35" s="23">
        <f>C35*E35</f>
        <v>0</v>
      </c>
    </row>
    <row r="36" spans="2:7" x14ac:dyDescent="0.2">
      <c r="B36" s="20" t="s">
        <v>17</v>
      </c>
      <c r="C36" s="9">
        <f>C26</f>
        <v>15</v>
      </c>
      <c r="D36" s="21" t="s">
        <v>12</v>
      </c>
      <c r="E36" s="22"/>
      <c r="F36" s="22"/>
      <c r="G36" s="23">
        <f>C36*E36</f>
        <v>0</v>
      </c>
    </row>
    <row r="37" spans="2:7" ht="16.5" x14ac:dyDescent="0.25">
      <c r="B37" s="12" t="s">
        <v>13</v>
      </c>
      <c r="C37" s="24"/>
      <c r="D37" s="24"/>
      <c r="E37" s="24"/>
      <c r="F37" s="24"/>
      <c r="G37" s="24">
        <f>SUM(G32:G36)</f>
        <v>0</v>
      </c>
    </row>
    <row r="38" spans="2:7" ht="16.5" x14ac:dyDescent="0.25">
      <c r="B38" s="26" t="s">
        <v>22</v>
      </c>
      <c r="C38" s="16"/>
      <c r="D38" s="16"/>
      <c r="E38" s="16"/>
      <c r="F38" s="16"/>
      <c r="G38" s="16"/>
    </row>
    <row r="39" spans="2:7" ht="8.25" customHeight="1" x14ac:dyDescent="0.25">
      <c r="B39" s="26"/>
      <c r="C39" s="16"/>
      <c r="D39" s="16"/>
      <c r="E39" s="16"/>
      <c r="F39" s="16"/>
      <c r="G39" s="16"/>
    </row>
    <row r="40" spans="2:7" ht="15.75" x14ac:dyDescent="0.2">
      <c r="B40" s="25" t="s">
        <v>19</v>
      </c>
      <c r="D40" s="1"/>
    </row>
  </sheetData>
  <sheetProtection algorithmName="SHA-512" hashValue="Pdi9OLOXNzhMew4DBj0UW5f0OTjeosooAXaj5m7ifSyYAYGTkLcuEtuk0Fs5yFZILpibCsBCI/NG3Mceac+q3g==" saltValue="GKJO0QOQpFSEKUerQ3g1HQ==" spinCount="100000" sheet="1" objects="1" scenarios="1"/>
  <mergeCells count="5">
    <mergeCell ref="B1:G1"/>
    <mergeCell ref="B7:G7"/>
    <mergeCell ref="B14:G14"/>
    <mergeCell ref="B22:G22"/>
    <mergeCell ref="B29:G2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4FB911B-8585-4A3F-92E7-ECB8102770E3}"/>
</file>

<file path=customXml/itemProps2.xml><?xml version="1.0" encoding="utf-8"?>
<ds:datastoreItem xmlns:ds="http://schemas.openxmlformats.org/officeDocument/2006/customXml" ds:itemID="{89ADDE0E-F086-4D99-911B-D37F12033CA9}"/>
</file>

<file path=customXml/itemProps3.xml><?xml version="1.0" encoding="utf-8"?>
<ds:datastoreItem xmlns:ds="http://schemas.openxmlformats.org/officeDocument/2006/customXml" ds:itemID="{986B82A8-6095-4019-AB01-F1CEF10199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Clalit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שירי שדה-אור</dc:creator>
  <cp:lastModifiedBy>שירי שדה-אור</cp:lastModifiedBy>
  <dcterms:created xsi:type="dcterms:W3CDTF">2022-11-16T06:03:38Z</dcterms:created>
  <dcterms:modified xsi:type="dcterms:W3CDTF">2023-02-02T08:12:44Z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