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מכרזים-מסמכים\מכרזים 2023\מכרזים 2023\מכרז פומבי לרכש, אספקה, התקנה ותחזוקת מערכות מולטימדיה בכיכר פטרושקה שבמרכז הרפואי בילינסון\"/>
    </mc:Choice>
  </mc:AlternateContent>
  <workbookProtection workbookAlgorithmName="SHA-512" workbookHashValue="xxvIuAC4h4ok4OtDtY373CzwQ2UfI4qK97gQ6g/3BkflbmoDoK1/yZ3mRgfBGtTEu/SRcRKKMiKuQgQBmvQgZA==" workbookSaltValue="FPSyDm9SwK/MbgoeB4RaQA==" workbookSpinCount="100000" lockStructure="1"/>
  <bookViews>
    <workbookView xWindow="0" yWindow="0" windowWidth="20160" windowHeight="8730"/>
  </bookViews>
  <sheets>
    <sheet name="יצוא השוואת הצעות" sheetId="1" r:id="rId1"/>
  </sheets>
  <calcPr calcId="162913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47" i="1"/>
  <c r="G48" i="1"/>
  <c r="G49" i="1"/>
  <c r="G50" i="1"/>
  <c r="G53" i="1"/>
  <c r="G7" i="1"/>
  <c r="G55" i="1" l="1"/>
  <c r="G56" i="1" s="1"/>
</calcChain>
</file>

<file path=xl/sharedStrings.xml><?xml version="1.0" encoding="utf-8"?>
<sst xmlns="http://schemas.openxmlformats.org/spreadsheetml/2006/main" count="197" uniqueCount="153">
  <si>
    <t>אומדן</t>
  </si>
  <si>
    <t>מספר</t>
  </si>
  <si>
    <t>מספור נוסף</t>
  </si>
  <si>
    <t>תאור</t>
  </si>
  <si>
    <t>יח' מידה</t>
  </si>
  <si>
    <t>כמות</t>
  </si>
  <si>
    <t>מחיר</t>
  </si>
  <si>
    <t>סה"כ</t>
  </si>
  <si>
    <t>0.00.0.000</t>
  </si>
  <si>
    <t>מכרז פטרושקה מולטימד</t>
  </si>
  <si>
    <t>1.00.0.000</t>
  </si>
  <si>
    <t>מולטימדיה</t>
  </si>
  <si>
    <t>1.01.0.000</t>
  </si>
  <si>
    <t>מכרז מולטימדיה כיכר פטרושקה</t>
  </si>
  <si>
    <t>1.01.1.000</t>
  </si>
  <si>
    <t>1.01.1.010</t>
  </si>
  <si>
    <t>01.1.010</t>
  </si>
  <si>
    <t>מקרן DLP בטכנולוגית לייזר</t>
  </si>
  <si>
    <t xml:space="preserve"> יח'</t>
  </si>
  <si>
    <t>1.01.1.020</t>
  </si>
  <si>
    <t>01.1.020</t>
  </si>
  <si>
    <t>עדשת מקרן סטנדרטית</t>
  </si>
  <si>
    <t>1.01.1.030</t>
  </si>
  <si>
    <t>01.1.030</t>
  </si>
  <si>
    <t>עדשת קרבה SHORT LENS</t>
  </si>
  <si>
    <t>1.01.1.031</t>
  </si>
  <si>
    <t>01.1.031</t>
  </si>
  <si>
    <t>עדשת אולטרה קרבה ULTRA SHORT LENS  או עדשת פירוסקופ</t>
  </si>
  <si>
    <t>1.01.1.040</t>
  </si>
  <si>
    <t>01.1.040</t>
  </si>
  <si>
    <t>מתקן תליה מסיבי קבוע למקרן</t>
  </si>
  <si>
    <t>1.01.1.050</t>
  </si>
  <si>
    <t>01.1.050</t>
  </si>
  <si>
    <t>מערכת Show Control ו VideoArt Mapping הכוללת חומרה ותוכנה</t>
  </si>
  <si>
    <t>1.01.1.060</t>
  </si>
  <si>
    <t>01.1.060</t>
  </si>
  <si>
    <t>כונן קשיח חיצוני 4T</t>
  </si>
  <si>
    <t>1.01.1.070</t>
  </si>
  <si>
    <t>01.1.070</t>
  </si>
  <si>
    <t>בקר שליטה</t>
  </si>
  <si>
    <t>1.01.1.080</t>
  </si>
  <si>
    <t>01.1.080</t>
  </si>
  <si>
    <t>מסך מגע קווי צבעוני אינטרקטיבי בגודל של "7 לפחות</t>
  </si>
  <si>
    <t>1.01.1.090</t>
  </si>
  <si>
    <t>01.1.090</t>
  </si>
  <si>
    <t>מתג בעל 24 מבואות, מנוהל Layer 3 לפחות.</t>
  </si>
  <si>
    <t>1.01.1.100</t>
  </si>
  <si>
    <t>01.1.100</t>
  </si>
  <si>
    <t>ראוטר אלחוטי הכולל מודם סלולרי מובנה</t>
  </si>
  <si>
    <t>1.01.1.110</t>
  </si>
  <si>
    <t>01.1.110</t>
  </si>
  <si>
    <t>כרטיס SIM</t>
  </si>
  <si>
    <t xml:space="preserve"> שנה</t>
  </si>
  <si>
    <t>1.01.1.120</t>
  </si>
  <si>
    <t>01.1.120</t>
  </si>
  <si>
    <t>מעבד DSP</t>
  </si>
  <si>
    <t>1.01.1.130</t>
  </si>
  <si>
    <t>01.1.130</t>
  </si>
  <si>
    <t>מגבר בעל 4 ערוצים</t>
  </si>
  <si>
    <t>1.01.1.140</t>
  </si>
  <si>
    <t>01.1.140</t>
  </si>
  <si>
    <t>רמקול פסיבי קומפקטי שקוע קיר</t>
  </si>
  <si>
    <t>1.01.1.150</t>
  </si>
  <si>
    <t>01.1.150</t>
  </si>
  <si>
    <t>רמקול SUBWOOFER אקטיבי קומפקטי שקוע קיר</t>
  </si>
  <si>
    <t>1.01.1.160</t>
  </si>
  <si>
    <t>01.1.160</t>
  </si>
  <si>
    <t>משדר ממיר בטכנולוגיית HDbaseT</t>
  </si>
  <si>
    <t>1.01.1.170</t>
  </si>
  <si>
    <t>01.1.170</t>
  </si>
  <si>
    <t>מקלט ממיר בטכנולוגיית HDbaseT</t>
  </si>
  <si>
    <t>1.01.1.180</t>
  </si>
  <si>
    <t>מסך LCD בגודל "65</t>
  </si>
  <si>
    <t>1.01.1.190</t>
  </si>
  <si>
    <t>מתקן תליה צמוד קיר המותאם לנשיאת מסך בגודל של "65 להתקנה אנכית.</t>
  </si>
  <si>
    <t>1.01.1.200</t>
  </si>
  <si>
    <t>01.1.200</t>
  </si>
  <si>
    <t>נגן מדיה</t>
  </si>
  <si>
    <t>1.01.1.210</t>
  </si>
  <si>
    <t>01.1.210</t>
  </si>
  <si>
    <t>תוכנת ניהול לשילוט אלקטרוני Digital Signage</t>
  </si>
  <si>
    <t>1.01.1.220</t>
  </si>
  <si>
    <t>01.1.220</t>
  </si>
  <si>
    <t>מתאם תקשורת RS-232-USB</t>
  </si>
  <si>
    <t>1.01.1.230</t>
  </si>
  <si>
    <t>01.1.230</t>
  </si>
  <si>
    <t>ארון מולטימדיה</t>
  </si>
  <si>
    <t>1.01.1.320</t>
  </si>
  <si>
    <t>01.1.320</t>
  </si>
  <si>
    <t>מקרן גובו קומפקטי</t>
  </si>
  <si>
    <t>1.01.1.330</t>
  </si>
  <si>
    <t>01.1.330</t>
  </si>
  <si>
    <t>עמדת עבודה אינטגראלית נשלפת</t>
  </si>
  <si>
    <t>1.01.1.340</t>
  </si>
  <si>
    <t>01.1.340</t>
  </si>
  <si>
    <t>כבל תקשורת בתקן CATx מסוכך</t>
  </si>
  <si>
    <t>1.01.1.350</t>
  </si>
  <si>
    <t>01.1.350</t>
  </si>
  <si>
    <t>מגשר תקשורת 3 מטר</t>
  </si>
  <si>
    <t>1.01.1.360</t>
  </si>
  <si>
    <t>01.1.360</t>
  </si>
  <si>
    <t>מגשר תקשורת 5 מטר</t>
  </si>
  <si>
    <t>1.01.1.370</t>
  </si>
  <si>
    <t>01.1.370</t>
  </si>
  <si>
    <t>מגשר HDMI  באורך 1.8 מטר</t>
  </si>
  <si>
    <t>1.01.1.380</t>
  </si>
  <si>
    <t>01.1.380</t>
  </si>
  <si>
    <t>מגשר HDMI  באורך 3 מטר</t>
  </si>
  <si>
    <t>1.01.1.390</t>
  </si>
  <si>
    <t>01.1.390</t>
  </si>
  <si>
    <t>מגשר HDMI זכר לUSB-C</t>
  </si>
  <si>
    <t>1.01.1.400</t>
  </si>
  <si>
    <t>01.1.400</t>
  </si>
  <si>
    <t>מגשר PD זכר לHDMI</t>
  </si>
  <si>
    <t>1.01.1.410</t>
  </si>
  <si>
    <t>01.1.410</t>
  </si>
  <si>
    <t>מגשר USB-C</t>
  </si>
  <si>
    <t>1.01.1.420</t>
  </si>
  <si>
    <t>01.1.420</t>
  </si>
  <si>
    <t>מגשר USB 3.0</t>
  </si>
  <si>
    <t>1.01.1.430</t>
  </si>
  <si>
    <t>01.1.430</t>
  </si>
  <si>
    <t>כבל רמקול</t>
  </si>
  <si>
    <t>1.01.1.440</t>
  </si>
  <si>
    <t>01.1.440</t>
  </si>
  <si>
    <t>כבל בקרה</t>
  </si>
  <si>
    <t>1.01.1.450</t>
  </si>
  <si>
    <t>01.1.450</t>
  </si>
  <si>
    <t>מתאם Display Port או מיני Display Port</t>
  </si>
  <si>
    <t>1.01.2.000</t>
  </si>
  <si>
    <t>כללי</t>
  </si>
  <si>
    <t>1.01.2.010</t>
  </si>
  <si>
    <t>01.2.010</t>
  </si>
  <si>
    <t>שעות עבודה תכנת AUDIO/VIDEO / מומחה IT</t>
  </si>
  <si>
    <t>1.01.2.020</t>
  </si>
  <si>
    <t>01.2.020</t>
  </si>
  <si>
    <t>שעות עבודה טכנאי / חשמלאי מוסמך</t>
  </si>
  <si>
    <t>1.01.2.030</t>
  </si>
  <si>
    <t>01.2.030</t>
  </si>
  <si>
    <t>שעות עבודה מתקין / עוזר חשמלאי</t>
  </si>
  <si>
    <t>1.01.2.040</t>
  </si>
  <si>
    <t>01.2.040</t>
  </si>
  <si>
    <t>אישור קונסטרוקטור</t>
  </si>
  <si>
    <t>1.01.2.050</t>
  </si>
  <si>
    <t>01.2.050</t>
  </si>
  <si>
    <t>תיקי תיעוד AS MADE</t>
  </si>
  <si>
    <t>1.02.0.000</t>
  </si>
  <si>
    <t>אחריות</t>
  </si>
  <si>
    <t>1.02.1.000</t>
  </si>
  <si>
    <t>אחריות מולטימדיה</t>
  </si>
  <si>
    <t>1.02.1.010</t>
  </si>
  <si>
    <t xml:space="preserve">12 חודשי אחריות ושירות נוספים באתר הלקוח (מעבר ל-36 חודשים) אופציונלי למזמין </t>
  </si>
  <si>
    <t>סה"כ כולל מעמ 17%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</si>
</sst>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,##0.000"/>
    <numFmt numFmtId="165" formatCode="#,###,##0.00"/>
  </numFmts>
  <fonts count="4" x14ac:knownFonts="1">
    <font>
      <sz val="11"/>
      <color theme="1"/>
      <name val="Arial"/>
      <family val="2"/>
      <scheme val="minor"/>
    </font>
    <font>
      <sz val="11"/>
      <color rgb="FF0000FF"/>
      <name val="Arial"/>
      <family val="2"/>
      <scheme val="minor"/>
    </font>
    <font>
      <b/>
      <sz val="12"/>
      <color rgb="FF0000FF"/>
      <name val="Arial"/>
      <family val="2"/>
      <scheme val="minor"/>
    </font>
    <font>
      <b/>
      <sz val="14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5" fontId="0" fillId="0" borderId="0" xfId="0" applyNumberFormat="1"/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right" wrapText="1"/>
    </xf>
    <xf numFmtId="164" fontId="0" fillId="0" borderId="1" xfId="0" applyNumberFormat="1" applyBorder="1"/>
    <xf numFmtId="165" fontId="0" fillId="0" borderId="1" xfId="0" applyNumberFormat="1" applyBorder="1"/>
    <xf numFmtId="4" fontId="0" fillId="0" borderId="1" xfId="0" applyNumberFormat="1" applyBorder="1" applyProtection="1">
      <protection locked="0"/>
    </xf>
    <xf numFmtId="49" fontId="0" fillId="0" borderId="1" xfId="0" applyNumberFormat="1" applyBorder="1" applyAlignment="1">
      <alignment horizontal="right" wrapText="1" readingOrder="2"/>
    </xf>
    <xf numFmtId="0" fontId="0" fillId="0" borderId="1" xfId="0" applyBorder="1"/>
    <xf numFmtId="0" fontId="2" fillId="0" borderId="1" xfId="0" applyFont="1" applyBorder="1"/>
    <xf numFmtId="49" fontId="2" fillId="0" borderId="1" xfId="0" applyNumberFormat="1" applyFont="1" applyBorder="1" applyAlignment="1">
      <alignment horizontal="right" wrapText="1"/>
    </xf>
    <xf numFmtId="0" fontId="3" fillId="0" borderId="1" xfId="0" applyFont="1" applyBorder="1"/>
    <xf numFmtId="165" fontId="3" fillId="0" borderId="1" xfId="0" applyNumberFormat="1" applyFont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rightToLeft="1" tabSelected="1" workbookViewId="0">
      <selection activeCell="F8" sqref="F8"/>
    </sheetView>
  </sheetViews>
  <sheetFormatPr defaultColWidth="9.125" defaultRowHeight="14.25" x14ac:dyDescent="0.2"/>
  <cols>
    <col min="1" max="2" width="10.75" customWidth="1"/>
    <col min="3" max="3" width="37.5" customWidth="1"/>
    <col min="5" max="5" width="16.375" customWidth="1"/>
    <col min="6" max="6" width="12.75" customWidth="1"/>
    <col min="7" max="7" width="22" customWidth="1"/>
  </cols>
  <sheetData>
    <row r="1" spans="1:8" x14ac:dyDescent="0.2">
      <c r="F1" s="15" t="s">
        <v>0</v>
      </c>
      <c r="G1" s="15"/>
    </row>
    <row r="2" spans="1:8" ht="15.75" x14ac:dyDescent="0.25">
      <c r="A2" s="9" t="s">
        <v>1</v>
      </c>
      <c r="B2" s="10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pans="1:8" x14ac:dyDescent="0.2">
      <c r="A3" s="2" t="s">
        <v>8</v>
      </c>
      <c r="B3" s="3"/>
      <c r="C3" s="3" t="s">
        <v>9</v>
      </c>
      <c r="D3" s="4"/>
      <c r="E3" s="5"/>
      <c r="F3" s="5"/>
      <c r="G3" s="5"/>
      <c r="H3" s="1"/>
    </row>
    <row r="4" spans="1:8" x14ac:dyDescent="0.2">
      <c r="A4" s="2" t="s">
        <v>10</v>
      </c>
      <c r="B4" s="3"/>
      <c r="C4" s="3" t="s">
        <v>11</v>
      </c>
      <c r="D4" s="4"/>
      <c r="E4" s="5"/>
      <c r="F4" s="5"/>
      <c r="G4" s="5"/>
      <c r="H4" s="1"/>
    </row>
    <row r="5" spans="1:8" x14ac:dyDescent="0.2">
      <c r="A5" s="2" t="s">
        <v>12</v>
      </c>
      <c r="B5" s="3"/>
      <c r="C5" s="3" t="s">
        <v>13</v>
      </c>
      <c r="D5" s="4"/>
      <c r="E5" s="5"/>
      <c r="F5" s="5"/>
      <c r="G5" s="5"/>
      <c r="H5" s="1"/>
    </row>
    <row r="6" spans="1:8" x14ac:dyDescent="0.2">
      <c r="A6" s="2" t="s">
        <v>14</v>
      </c>
      <c r="B6" s="3"/>
      <c r="C6" s="3" t="s">
        <v>11</v>
      </c>
      <c r="D6" s="4"/>
      <c r="E6" s="5"/>
      <c r="F6" s="5"/>
      <c r="G6" s="5"/>
      <c r="H6" s="1"/>
    </row>
    <row r="7" spans="1:8" x14ac:dyDescent="0.2">
      <c r="A7" s="2" t="s">
        <v>15</v>
      </c>
      <c r="B7" s="3" t="s">
        <v>16</v>
      </c>
      <c r="C7" s="3" t="s">
        <v>17</v>
      </c>
      <c r="D7" s="4" t="s">
        <v>18</v>
      </c>
      <c r="E7" s="5">
        <v>15</v>
      </c>
      <c r="F7" s="6"/>
      <c r="G7" s="5">
        <f>F7*E7</f>
        <v>0</v>
      </c>
      <c r="H7" s="1"/>
    </row>
    <row r="8" spans="1:8" x14ac:dyDescent="0.2">
      <c r="A8" s="2" t="s">
        <v>19</v>
      </c>
      <c r="B8" s="3" t="s">
        <v>20</v>
      </c>
      <c r="C8" s="3" t="s">
        <v>21</v>
      </c>
      <c r="D8" s="4" t="s">
        <v>18</v>
      </c>
      <c r="E8" s="5">
        <v>1</v>
      </c>
      <c r="F8" s="6"/>
      <c r="G8" s="5">
        <f t="shared" ref="G8:G53" si="0">F8*E8</f>
        <v>0</v>
      </c>
      <c r="H8" s="1"/>
    </row>
    <row r="9" spans="1:8" x14ac:dyDescent="0.2">
      <c r="A9" s="2" t="s">
        <v>22</v>
      </c>
      <c r="B9" s="3" t="s">
        <v>23</v>
      </c>
      <c r="C9" s="3" t="s">
        <v>24</v>
      </c>
      <c r="D9" s="4" t="s">
        <v>18</v>
      </c>
      <c r="E9" s="5">
        <v>8</v>
      </c>
      <c r="F9" s="6"/>
      <c r="G9" s="5">
        <f t="shared" si="0"/>
        <v>0</v>
      </c>
      <c r="H9" s="1"/>
    </row>
    <row r="10" spans="1:8" ht="28.5" x14ac:dyDescent="0.2">
      <c r="A10" s="2" t="s">
        <v>25</v>
      </c>
      <c r="B10" s="3" t="s">
        <v>26</v>
      </c>
      <c r="C10" s="3" t="s">
        <v>27</v>
      </c>
      <c r="D10" s="4" t="s">
        <v>18</v>
      </c>
      <c r="E10" s="5">
        <v>7</v>
      </c>
      <c r="F10" s="6"/>
      <c r="G10" s="5">
        <f t="shared" si="0"/>
        <v>0</v>
      </c>
      <c r="H10" s="1"/>
    </row>
    <row r="11" spans="1:8" x14ac:dyDescent="0.2">
      <c r="A11" s="2" t="s">
        <v>28</v>
      </c>
      <c r="B11" s="3" t="s">
        <v>29</v>
      </c>
      <c r="C11" s="3" t="s">
        <v>30</v>
      </c>
      <c r="D11" s="4" t="s">
        <v>18</v>
      </c>
      <c r="E11" s="5">
        <v>15</v>
      </c>
      <c r="F11" s="6"/>
      <c r="G11" s="5">
        <f t="shared" si="0"/>
        <v>0</v>
      </c>
      <c r="H11" s="1"/>
    </row>
    <row r="12" spans="1:8" ht="28.5" x14ac:dyDescent="0.2">
      <c r="A12" s="2" t="s">
        <v>31</v>
      </c>
      <c r="B12" s="3" t="s">
        <v>32</v>
      </c>
      <c r="C12" s="3" t="s">
        <v>33</v>
      </c>
      <c r="D12" s="4" t="s">
        <v>18</v>
      </c>
      <c r="E12" s="5">
        <v>1</v>
      </c>
      <c r="F12" s="6"/>
      <c r="G12" s="5">
        <f t="shared" si="0"/>
        <v>0</v>
      </c>
      <c r="H12" s="1"/>
    </row>
    <row r="13" spans="1:8" x14ac:dyDescent="0.2">
      <c r="A13" s="2" t="s">
        <v>34</v>
      </c>
      <c r="B13" s="3" t="s">
        <v>35</v>
      </c>
      <c r="C13" s="3" t="s">
        <v>36</v>
      </c>
      <c r="D13" s="4" t="s">
        <v>18</v>
      </c>
      <c r="E13" s="5">
        <v>1</v>
      </c>
      <c r="F13" s="6"/>
      <c r="G13" s="5">
        <f t="shared" si="0"/>
        <v>0</v>
      </c>
      <c r="H13" s="1"/>
    </row>
    <row r="14" spans="1:8" x14ac:dyDescent="0.2">
      <c r="A14" s="2" t="s">
        <v>37</v>
      </c>
      <c r="B14" s="3" t="s">
        <v>38</v>
      </c>
      <c r="C14" s="3" t="s">
        <v>39</v>
      </c>
      <c r="D14" s="4" t="s">
        <v>18</v>
      </c>
      <c r="E14" s="5">
        <v>1</v>
      </c>
      <c r="F14" s="6"/>
      <c r="G14" s="5">
        <f t="shared" si="0"/>
        <v>0</v>
      </c>
      <c r="H14" s="1"/>
    </row>
    <row r="15" spans="1:8" ht="28.5" x14ac:dyDescent="0.2">
      <c r="A15" s="2" t="s">
        <v>40</v>
      </c>
      <c r="B15" s="3" t="s">
        <v>41</v>
      </c>
      <c r="C15" s="3" t="s">
        <v>42</v>
      </c>
      <c r="D15" s="4" t="s">
        <v>18</v>
      </c>
      <c r="E15" s="5">
        <v>1</v>
      </c>
      <c r="F15" s="6"/>
      <c r="G15" s="5">
        <f t="shared" si="0"/>
        <v>0</v>
      </c>
      <c r="H15" s="1"/>
    </row>
    <row r="16" spans="1:8" x14ac:dyDescent="0.2">
      <c r="A16" s="2" t="s">
        <v>43</v>
      </c>
      <c r="B16" s="3" t="s">
        <v>44</v>
      </c>
      <c r="C16" s="3" t="s">
        <v>45</v>
      </c>
      <c r="D16" s="4" t="s">
        <v>18</v>
      </c>
      <c r="E16" s="5">
        <v>1</v>
      </c>
      <c r="F16" s="6"/>
      <c r="G16" s="5">
        <f t="shared" si="0"/>
        <v>0</v>
      </c>
      <c r="H16" s="1"/>
    </row>
    <row r="17" spans="1:8" x14ac:dyDescent="0.2">
      <c r="A17" s="2" t="s">
        <v>46</v>
      </c>
      <c r="B17" s="3" t="s">
        <v>47</v>
      </c>
      <c r="C17" s="3" t="s">
        <v>48</v>
      </c>
      <c r="D17" s="4" t="s">
        <v>18</v>
      </c>
      <c r="E17" s="5">
        <v>1</v>
      </c>
      <c r="F17" s="6"/>
      <c r="G17" s="5">
        <f t="shared" si="0"/>
        <v>0</v>
      </c>
      <c r="H17" s="1"/>
    </row>
    <row r="18" spans="1:8" x14ac:dyDescent="0.2">
      <c r="A18" s="2" t="s">
        <v>49</v>
      </c>
      <c r="B18" s="3" t="s">
        <v>50</v>
      </c>
      <c r="C18" s="3" t="s">
        <v>51</v>
      </c>
      <c r="D18" s="4" t="s">
        <v>52</v>
      </c>
      <c r="E18" s="5">
        <v>1</v>
      </c>
      <c r="F18" s="6"/>
      <c r="G18" s="5">
        <f t="shared" si="0"/>
        <v>0</v>
      </c>
      <c r="H18" s="1"/>
    </row>
    <row r="19" spans="1:8" x14ac:dyDescent="0.2">
      <c r="A19" s="2" t="s">
        <v>53</v>
      </c>
      <c r="B19" s="3" t="s">
        <v>54</v>
      </c>
      <c r="C19" s="3" t="s">
        <v>55</v>
      </c>
      <c r="D19" s="4" t="s">
        <v>18</v>
      </c>
      <c r="E19" s="5">
        <v>1</v>
      </c>
      <c r="F19" s="6"/>
      <c r="G19" s="5">
        <f t="shared" si="0"/>
        <v>0</v>
      </c>
      <c r="H19" s="1"/>
    </row>
    <row r="20" spans="1:8" x14ac:dyDescent="0.2">
      <c r="A20" s="2" t="s">
        <v>56</v>
      </c>
      <c r="B20" s="3" t="s">
        <v>57</v>
      </c>
      <c r="C20" s="3" t="s">
        <v>58</v>
      </c>
      <c r="D20" s="4" t="s">
        <v>18</v>
      </c>
      <c r="E20" s="5">
        <v>3</v>
      </c>
      <c r="F20" s="6"/>
      <c r="G20" s="5">
        <f t="shared" si="0"/>
        <v>0</v>
      </c>
      <c r="H20" s="1"/>
    </row>
    <row r="21" spans="1:8" x14ac:dyDescent="0.2">
      <c r="A21" s="2" t="s">
        <v>59</v>
      </c>
      <c r="B21" s="3" t="s">
        <v>60</v>
      </c>
      <c r="C21" s="3" t="s">
        <v>61</v>
      </c>
      <c r="D21" s="4" t="s">
        <v>18</v>
      </c>
      <c r="E21" s="5">
        <v>10</v>
      </c>
      <c r="F21" s="6"/>
      <c r="G21" s="5">
        <f t="shared" si="0"/>
        <v>0</v>
      </c>
      <c r="H21" s="1"/>
    </row>
    <row r="22" spans="1:8" ht="28.5" x14ac:dyDescent="0.2">
      <c r="A22" s="2" t="s">
        <v>62</v>
      </c>
      <c r="B22" s="3" t="s">
        <v>63</v>
      </c>
      <c r="C22" s="3" t="s">
        <v>64</v>
      </c>
      <c r="D22" s="4" t="s">
        <v>18</v>
      </c>
      <c r="E22" s="5">
        <v>2</v>
      </c>
      <c r="F22" s="6"/>
      <c r="G22" s="5">
        <f t="shared" si="0"/>
        <v>0</v>
      </c>
      <c r="H22" s="1"/>
    </row>
    <row r="23" spans="1:8" x14ac:dyDescent="0.2">
      <c r="A23" s="2" t="s">
        <v>65</v>
      </c>
      <c r="B23" s="3" t="s">
        <v>66</v>
      </c>
      <c r="C23" s="3" t="s">
        <v>67</v>
      </c>
      <c r="D23" s="4" t="s">
        <v>18</v>
      </c>
      <c r="E23" s="5">
        <v>16</v>
      </c>
      <c r="F23" s="6"/>
      <c r="G23" s="5">
        <f t="shared" si="0"/>
        <v>0</v>
      </c>
      <c r="H23" s="1"/>
    </row>
    <row r="24" spans="1:8" x14ac:dyDescent="0.2">
      <c r="A24" s="2" t="s">
        <v>68</v>
      </c>
      <c r="B24" s="3" t="s">
        <v>69</v>
      </c>
      <c r="C24" s="3" t="s">
        <v>70</v>
      </c>
      <c r="D24" s="4" t="s">
        <v>18</v>
      </c>
      <c r="E24" s="5">
        <v>1</v>
      </c>
      <c r="F24" s="6"/>
      <c r="G24" s="5">
        <f t="shared" si="0"/>
        <v>0</v>
      </c>
      <c r="H24" s="1"/>
    </row>
    <row r="25" spans="1:8" x14ac:dyDescent="0.2">
      <c r="A25" s="2" t="s">
        <v>71</v>
      </c>
      <c r="B25" s="3"/>
      <c r="C25" s="3" t="s">
        <v>72</v>
      </c>
      <c r="D25" s="4" t="s">
        <v>18</v>
      </c>
      <c r="E25" s="5">
        <v>1</v>
      </c>
      <c r="F25" s="6"/>
      <c r="G25" s="5">
        <f t="shared" si="0"/>
        <v>0</v>
      </c>
      <c r="H25" s="1"/>
    </row>
    <row r="26" spans="1:8" ht="28.5" x14ac:dyDescent="0.2">
      <c r="A26" s="2" t="s">
        <v>73</v>
      </c>
      <c r="B26" s="3"/>
      <c r="C26" s="3" t="s">
        <v>74</v>
      </c>
      <c r="D26" s="4" t="s">
        <v>18</v>
      </c>
      <c r="E26" s="5">
        <v>1</v>
      </c>
      <c r="F26" s="6"/>
      <c r="G26" s="5">
        <f t="shared" si="0"/>
        <v>0</v>
      </c>
      <c r="H26" s="1"/>
    </row>
    <row r="27" spans="1:8" x14ac:dyDescent="0.2">
      <c r="A27" s="2" t="s">
        <v>75</v>
      </c>
      <c r="B27" s="3" t="s">
        <v>76</v>
      </c>
      <c r="C27" s="3" t="s">
        <v>77</v>
      </c>
      <c r="D27" s="4" t="s">
        <v>18</v>
      </c>
      <c r="E27" s="5">
        <v>1</v>
      </c>
      <c r="F27" s="6"/>
      <c r="G27" s="5">
        <f t="shared" si="0"/>
        <v>0</v>
      </c>
      <c r="H27" s="1"/>
    </row>
    <row r="28" spans="1:8" x14ac:dyDescent="0.2">
      <c r="A28" s="2" t="s">
        <v>78</v>
      </c>
      <c r="B28" s="3" t="s">
        <v>79</v>
      </c>
      <c r="C28" s="3" t="s">
        <v>80</v>
      </c>
      <c r="D28" s="4" t="s">
        <v>18</v>
      </c>
      <c r="E28" s="5">
        <v>1</v>
      </c>
      <c r="F28" s="6"/>
      <c r="G28" s="5">
        <f t="shared" si="0"/>
        <v>0</v>
      </c>
      <c r="H28" s="1"/>
    </row>
    <row r="29" spans="1:8" x14ac:dyDescent="0.2">
      <c r="A29" s="2" t="s">
        <v>81</v>
      </c>
      <c r="B29" s="3" t="s">
        <v>82</v>
      </c>
      <c r="C29" s="3" t="s">
        <v>83</v>
      </c>
      <c r="D29" s="4" t="s">
        <v>18</v>
      </c>
      <c r="E29" s="5">
        <v>1</v>
      </c>
      <c r="F29" s="6"/>
      <c r="G29" s="5">
        <f t="shared" si="0"/>
        <v>0</v>
      </c>
      <c r="H29" s="1"/>
    </row>
    <row r="30" spans="1:8" x14ac:dyDescent="0.2">
      <c r="A30" s="2" t="s">
        <v>84</v>
      </c>
      <c r="B30" s="3" t="s">
        <v>85</v>
      </c>
      <c r="C30" s="3" t="s">
        <v>86</v>
      </c>
      <c r="D30" s="4" t="s">
        <v>18</v>
      </c>
      <c r="E30" s="5">
        <v>1</v>
      </c>
      <c r="F30" s="6"/>
      <c r="G30" s="5">
        <f t="shared" si="0"/>
        <v>0</v>
      </c>
      <c r="H30" s="1"/>
    </row>
    <row r="31" spans="1:8" x14ac:dyDescent="0.2">
      <c r="A31" s="2" t="s">
        <v>87</v>
      </c>
      <c r="B31" s="3" t="s">
        <v>88</v>
      </c>
      <c r="C31" s="3" t="s">
        <v>89</v>
      </c>
      <c r="D31" s="4" t="s">
        <v>18</v>
      </c>
      <c r="E31" s="5">
        <v>4</v>
      </c>
      <c r="F31" s="6"/>
      <c r="G31" s="5">
        <f t="shared" si="0"/>
        <v>0</v>
      </c>
      <c r="H31" s="1"/>
    </row>
    <row r="32" spans="1:8" x14ac:dyDescent="0.2">
      <c r="A32" s="2" t="s">
        <v>90</v>
      </c>
      <c r="B32" s="3" t="s">
        <v>91</v>
      </c>
      <c r="C32" s="3" t="s">
        <v>92</v>
      </c>
      <c r="D32" s="4" t="s">
        <v>18</v>
      </c>
      <c r="E32" s="5">
        <v>1</v>
      </c>
      <c r="F32" s="6"/>
      <c r="G32" s="5">
        <f t="shared" si="0"/>
        <v>0</v>
      </c>
      <c r="H32" s="1"/>
    </row>
    <row r="33" spans="1:8" x14ac:dyDescent="0.2">
      <c r="A33" s="2" t="s">
        <v>93</v>
      </c>
      <c r="B33" s="3" t="s">
        <v>94</v>
      </c>
      <c r="C33" s="3" t="s">
        <v>95</v>
      </c>
      <c r="D33" s="4" t="s">
        <v>18</v>
      </c>
      <c r="E33" s="5">
        <v>200</v>
      </c>
      <c r="F33" s="6"/>
      <c r="G33" s="5">
        <f t="shared" si="0"/>
        <v>0</v>
      </c>
      <c r="H33" s="1"/>
    </row>
    <row r="34" spans="1:8" x14ac:dyDescent="0.2">
      <c r="A34" s="2" t="s">
        <v>96</v>
      </c>
      <c r="B34" s="3" t="s">
        <v>97</v>
      </c>
      <c r="C34" s="3" t="s">
        <v>98</v>
      </c>
      <c r="D34" s="4" t="s">
        <v>18</v>
      </c>
      <c r="E34" s="5">
        <v>52</v>
      </c>
      <c r="F34" s="6"/>
      <c r="G34" s="5">
        <f t="shared" si="0"/>
        <v>0</v>
      </c>
      <c r="H34" s="1"/>
    </row>
    <row r="35" spans="1:8" x14ac:dyDescent="0.2">
      <c r="A35" s="2" t="s">
        <v>99</v>
      </c>
      <c r="B35" s="3" t="s">
        <v>100</v>
      </c>
      <c r="C35" s="3" t="s">
        <v>101</v>
      </c>
      <c r="D35" s="4" t="s">
        <v>18</v>
      </c>
      <c r="E35" s="5">
        <v>2</v>
      </c>
      <c r="F35" s="6"/>
      <c r="G35" s="5">
        <f t="shared" si="0"/>
        <v>0</v>
      </c>
      <c r="H35" s="1"/>
    </row>
    <row r="36" spans="1:8" x14ac:dyDescent="0.2">
      <c r="A36" s="2" t="s">
        <v>102</v>
      </c>
      <c r="B36" s="3" t="s">
        <v>103</v>
      </c>
      <c r="C36" s="3" t="s">
        <v>104</v>
      </c>
      <c r="D36" s="4" t="s">
        <v>18</v>
      </c>
      <c r="E36" s="5">
        <v>18</v>
      </c>
      <c r="F36" s="6"/>
      <c r="G36" s="5">
        <f t="shared" si="0"/>
        <v>0</v>
      </c>
      <c r="H36" s="1"/>
    </row>
    <row r="37" spans="1:8" x14ac:dyDescent="0.2">
      <c r="A37" s="2" t="s">
        <v>105</v>
      </c>
      <c r="B37" s="3" t="s">
        <v>106</v>
      </c>
      <c r="C37" s="3" t="s">
        <v>107</v>
      </c>
      <c r="D37" s="4" t="s">
        <v>18</v>
      </c>
      <c r="E37" s="5">
        <v>2</v>
      </c>
      <c r="F37" s="6"/>
      <c r="G37" s="5">
        <f t="shared" si="0"/>
        <v>0</v>
      </c>
      <c r="H37" s="1"/>
    </row>
    <row r="38" spans="1:8" x14ac:dyDescent="0.2">
      <c r="A38" s="2" t="s">
        <v>108</v>
      </c>
      <c r="B38" s="3" t="s">
        <v>109</v>
      </c>
      <c r="C38" s="3" t="s">
        <v>110</v>
      </c>
      <c r="D38" s="4" t="s">
        <v>18</v>
      </c>
      <c r="E38" s="5">
        <v>2</v>
      </c>
      <c r="F38" s="6"/>
      <c r="G38" s="5">
        <f t="shared" si="0"/>
        <v>0</v>
      </c>
      <c r="H38" s="1"/>
    </row>
    <row r="39" spans="1:8" x14ac:dyDescent="0.2">
      <c r="A39" s="2" t="s">
        <v>111</v>
      </c>
      <c r="B39" s="3" t="s">
        <v>112</v>
      </c>
      <c r="C39" s="3" t="s">
        <v>113</v>
      </c>
      <c r="D39" s="4" t="s">
        <v>18</v>
      </c>
      <c r="E39" s="5">
        <v>16</v>
      </c>
      <c r="F39" s="6"/>
      <c r="G39" s="5">
        <f t="shared" si="0"/>
        <v>0</v>
      </c>
      <c r="H39" s="1"/>
    </row>
    <row r="40" spans="1:8" x14ac:dyDescent="0.2">
      <c r="A40" s="2" t="s">
        <v>114</v>
      </c>
      <c r="B40" s="3" t="s">
        <v>115</v>
      </c>
      <c r="C40" s="3" t="s">
        <v>116</v>
      </c>
      <c r="D40" s="4" t="s">
        <v>18</v>
      </c>
      <c r="E40" s="5">
        <v>2</v>
      </c>
      <c r="F40" s="6"/>
      <c r="G40" s="5">
        <f t="shared" si="0"/>
        <v>0</v>
      </c>
      <c r="H40" s="1"/>
    </row>
    <row r="41" spans="1:8" x14ac:dyDescent="0.2">
      <c r="A41" s="2" t="s">
        <v>117</v>
      </c>
      <c r="B41" s="3" t="s">
        <v>118</v>
      </c>
      <c r="C41" s="3" t="s">
        <v>119</v>
      </c>
      <c r="D41" s="4" t="s">
        <v>18</v>
      </c>
      <c r="E41" s="5">
        <v>2</v>
      </c>
      <c r="F41" s="6"/>
      <c r="G41" s="5">
        <f t="shared" si="0"/>
        <v>0</v>
      </c>
      <c r="H41" s="1"/>
    </row>
    <row r="42" spans="1:8" x14ac:dyDescent="0.2">
      <c r="A42" s="2" t="s">
        <v>120</v>
      </c>
      <c r="B42" s="3" t="s">
        <v>121</v>
      </c>
      <c r="C42" s="3" t="s">
        <v>122</v>
      </c>
      <c r="D42" s="4" t="s">
        <v>18</v>
      </c>
      <c r="E42" s="5">
        <v>150</v>
      </c>
      <c r="F42" s="6"/>
      <c r="G42" s="5">
        <f t="shared" si="0"/>
        <v>0</v>
      </c>
      <c r="H42" s="1"/>
    </row>
    <row r="43" spans="1:8" x14ac:dyDescent="0.2">
      <c r="A43" s="2" t="s">
        <v>123</v>
      </c>
      <c r="B43" s="3" t="s">
        <v>124</v>
      </c>
      <c r="C43" s="3" t="s">
        <v>125</v>
      </c>
      <c r="D43" s="4" t="s">
        <v>18</v>
      </c>
      <c r="E43" s="5">
        <v>50</v>
      </c>
      <c r="F43" s="6"/>
      <c r="G43" s="5">
        <f t="shared" si="0"/>
        <v>0</v>
      </c>
      <c r="H43" s="1"/>
    </row>
    <row r="44" spans="1:8" x14ac:dyDescent="0.2">
      <c r="A44" s="2" t="s">
        <v>126</v>
      </c>
      <c r="B44" s="3" t="s">
        <v>127</v>
      </c>
      <c r="C44" s="3" t="s">
        <v>128</v>
      </c>
      <c r="D44" s="4" t="s">
        <v>18</v>
      </c>
      <c r="E44" s="5">
        <v>1</v>
      </c>
      <c r="F44" s="6"/>
      <c r="G44" s="5">
        <f t="shared" si="0"/>
        <v>0</v>
      </c>
      <c r="H44" s="1"/>
    </row>
    <row r="45" spans="1:8" x14ac:dyDescent="0.2">
      <c r="A45" s="2" t="s">
        <v>129</v>
      </c>
      <c r="B45" s="3"/>
      <c r="C45" s="3" t="s">
        <v>130</v>
      </c>
      <c r="D45" s="4"/>
      <c r="E45" s="5"/>
      <c r="F45" s="5"/>
      <c r="G45" s="5"/>
      <c r="H45" s="1"/>
    </row>
    <row r="46" spans="1:8" x14ac:dyDescent="0.2">
      <c r="A46" s="2" t="s">
        <v>131</v>
      </c>
      <c r="B46" s="3" t="s">
        <v>132</v>
      </c>
      <c r="C46" s="3" t="s">
        <v>133</v>
      </c>
      <c r="D46" s="4" t="s">
        <v>18</v>
      </c>
      <c r="E46" s="5">
        <v>20</v>
      </c>
      <c r="F46" s="6"/>
      <c r="G46" s="5">
        <f t="shared" si="0"/>
        <v>0</v>
      </c>
      <c r="H46" s="1"/>
    </row>
    <row r="47" spans="1:8" x14ac:dyDescent="0.2">
      <c r="A47" s="2" t="s">
        <v>134</v>
      </c>
      <c r="B47" s="3" t="s">
        <v>135</v>
      </c>
      <c r="C47" s="3" t="s">
        <v>136</v>
      </c>
      <c r="D47" s="4" t="s">
        <v>18</v>
      </c>
      <c r="E47" s="5">
        <v>20</v>
      </c>
      <c r="F47" s="6"/>
      <c r="G47" s="5">
        <f t="shared" si="0"/>
        <v>0</v>
      </c>
      <c r="H47" s="1"/>
    </row>
    <row r="48" spans="1:8" x14ac:dyDescent="0.2">
      <c r="A48" s="2" t="s">
        <v>137</v>
      </c>
      <c r="B48" s="3" t="s">
        <v>138</v>
      </c>
      <c r="C48" s="3" t="s">
        <v>139</v>
      </c>
      <c r="D48" s="4" t="s">
        <v>18</v>
      </c>
      <c r="E48" s="5">
        <v>20</v>
      </c>
      <c r="F48" s="6"/>
      <c r="G48" s="5">
        <f t="shared" si="0"/>
        <v>0</v>
      </c>
      <c r="H48" s="1"/>
    </row>
    <row r="49" spans="1:8" x14ac:dyDescent="0.2">
      <c r="A49" s="2" t="s">
        <v>140</v>
      </c>
      <c r="B49" s="3" t="s">
        <v>141</v>
      </c>
      <c r="C49" s="3" t="s">
        <v>142</v>
      </c>
      <c r="D49" s="4" t="s">
        <v>18</v>
      </c>
      <c r="E49" s="5">
        <v>1</v>
      </c>
      <c r="F49" s="6"/>
      <c r="G49" s="5">
        <f t="shared" si="0"/>
        <v>0</v>
      </c>
      <c r="H49" s="1"/>
    </row>
    <row r="50" spans="1:8" x14ac:dyDescent="0.2">
      <c r="A50" s="2" t="s">
        <v>143</v>
      </c>
      <c r="B50" s="3" t="s">
        <v>144</v>
      </c>
      <c r="C50" s="3" t="s">
        <v>145</v>
      </c>
      <c r="D50" s="4" t="s">
        <v>18</v>
      </c>
      <c r="E50" s="5">
        <v>1</v>
      </c>
      <c r="F50" s="6"/>
      <c r="G50" s="5">
        <f t="shared" si="0"/>
        <v>0</v>
      </c>
      <c r="H50" s="1"/>
    </row>
    <row r="51" spans="1:8" x14ac:dyDescent="0.2">
      <c r="A51" s="2" t="s">
        <v>146</v>
      </c>
      <c r="B51" s="3"/>
      <c r="C51" s="3" t="s">
        <v>147</v>
      </c>
      <c r="D51" s="4"/>
      <c r="E51" s="5"/>
      <c r="F51" s="5"/>
      <c r="G51" s="5"/>
      <c r="H51" s="1"/>
    </row>
    <row r="52" spans="1:8" x14ac:dyDescent="0.2">
      <c r="A52" s="2" t="s">
        <v>148</v>
      </c>
      <c r="B52" s="3"/>
      <c r="C52" s="3" t="s">
        <v>149</v>
      </c>
      <c r="D52" s="4"/>
      <c r="E52" s="5"/>
      <c r="F52" s="5"/>
      <c r="G52" s="5"/>
      <c r="H52" s="1"/>
    </row>
    <row r="53" spans="1:8" ht="28.5" x14ac:dyDescent="0.2">
      <c r="A53" s="2" t="s">
        <v>150</v>
      </c>
      <c r="B53" s="3"/>
      <c r="C53" s="7" t="s">
        <v>151</v>
      </c>
      <c r="D53" s="4" t="s">
        <v>52</v>
      </c>
      <c r="E53" s="5">
        <v>3</v>
      </c>
      <c r="F53" s="6"/>
      <c r="G53" s="5">
        <f t="shared" si="0"/>
        <v>0</v>
      </c>
      <c r="H53" s="1"/>
    </row>
    <row r="54" spans="1:8" x14ac:dyDescent="0.2">
      <c r="A54" s="2"/>
      <c r="B54" s="3"/>
      <c r="C54" s="3"/>
      <c r="D54" s="4"/>
      <c r="E54" s="5"/>
      <c r="F54" s="5"/>
      <c r="G54" s="5"/>
      <c r="H54" s="1"/>
    </row>
    <row r="55" spans="1:8" ht="31.5" customHeight="1" x14ac:dyDescent="0.25">
      <c r="A55" s="8"/>
      <c r="B55" s="8"/>
      <c r="C55" s="13"/>
      <c r="D55" s="8"/>
      <c r="E55" s="8"/>
      <c r="F55" s="11" t="s">
        <v>7</v>
      </c>
      <c r="G55" s="12">
        <f>SUM(G7:G54)</f>
        <v>0</v>
      </c>
    </row>
    <row r="56" spans="1:8" ht="36" x14ac:dyDescent="0.25">
      <c r="F56" s="14" t="s">
        <v>152</v>
      </c>
      <c r="G56" s="12">
        <f>G55*1.17</f>
        <v>0</v>
      </c>
    </row>
  </sheetData>
  <sheetProtection algorithmName="SHA-512" hashValue="u/Lx2BAwNmn7QJWU40j4GtNb0TrcjLnLVDXIqDKSmSkh7GWx3E/ozyq3V1yGUy38A/kxeKmqUuglnc201+VfkQ==" saltValue="NPsF7NOyQH0y0V+mJgR4+w==" spinCount="100000" sheet="1" objects="1" scenarios="1"/>
  <mergeCells count="1">
    <mergeCell ref="F1:G1"/>
  </mergeCells>
  <dataValidations count="1">
    <dataValidation type="decimal" operator="greaterThanOrEqual" allowBlank="1" showInputMessage="1" showErrorMessage="1" sqref="F3:F53">
      <formula1>0</formula1>
    </dataValidation>
  </dataValidation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A38662F-D8C3-45F1-BABD-00272DF9092C}"/>
</file>

<file path=customXml/itemProps2.xml><?xml version="1.0" encoding="utf-8"?>
<ds:datastoreItem xmlns:ds="http://schemas.openxmlformats.org/officeDocument/2006/customXml" ds:itemID="{FE55019D-5D5E-405B-B1CF-F1D230F52D83}"/>
</file>

<file path=customXml/itemProps3.xml><?xml version="1.0" encoding="utf-8"?>
<ds:datastoreItem xmlns:ds="http://schemas.openxmlformats.org/officeDocument/2006/customXml" ds:itemID="{7A61FB76-46F0-4213-9166-7289FFB214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יצוא השוואת הצעות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- Mizrahi Group</dc:creator>
  <cp:lastModifiedBy>עופרי שטיינמן</cp:lastModifiedBy>
  <dcterms:created xsi:type="dcterms:W3CDTF">2023-01-04T15:22:20Z</dcterms:created>
  <dcterms:modified xsi:type="dcterms:W3CDTF">2023-01-18T08:56:06Z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